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3" activeTab="6"/>
  </bookViews>
  <sheets>
    <sheet name="Титульный лист" sheetId="1" r:id="rId1"/>
    <sheet name="14-15 (девушки)" sheetId="2" r:id="rId2"/>
    <sheet name="14-15 (юноши)" sheetId="3" r:id="rId3"/>
    <sheet name="16-17 (девушки)" sheetId="4" r:id="rId4"/>
    <sheet name="16-17 (юноши) " sheetId="5" r:id="rId5"/>
    <sheet name="18 старше (девушки)" sheetId="6" r:id="rId6"/>
    <sheet name="18 старше (юноши)" sheetId="7" r:id="rId7"/>
    <sheet name="Ком.первенство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<sst xmlns="http://schemas.openxmlformats.org/spreadsheetml/2006/main" count="434" uniqueCount="213">
  <si>
    <t>Всероссийские соревнования среди сельского населения по многоборью ГТО</t>
  </si>
  <si>
    <t>Протокол соревнований (14-15 лет, девушки)</t>
  </si>
  <si>
    <t>Место</t>
  </si>
  <si>
    <t>Спортсмен</t>
  </si>
  <si>
    <t>Команда</t>
  </si>
  <si>
    <t>Год рож.</t>
  </si>
  <si>
    <t>Номер участника</t>
  </si>
  <si>
    <t>Спринт</t>
  </si>
  <si>
    <t>Стрельба</t>
  </si>
  <si>
    <t>Метание</t>
  </si>
  <si>
    <t>Бег</t>
  </si>
  <si>
    <t>Плавание</t>
  </si>
  <si>
    <t>Рез</t>
  </si>
  <si>
    <t>Оч</t>
  </si>
  <si>
    <t>Березина Жанна</t>
  </si>
  <si>
    <t>Марий</t>
  </si>
  <si>
    <t>Анакова Ольга</t>
  </si>
  <si>
    <t>Анисимова Алена</t>
  </si>
  <si>
    <t>Давыдова Диана</t>
  </si>
  <si>
    <t>Владим.обл</t>
  </si>
  <si>
    <t>Иван.обл</t>
  </si>
  <si>
    <t>Очки</t>
  </si>
  <si>
    <t>Васильева Лиана</t>
  </si>
  <si>
    <t>Охотникова Анастасия</t>
  </si>
  <si>
    <t xml:space="preserve">Алферова Юлия </t>
  </si>
  <si>
    <t>Черкасова Татьяна</t>
  </si>
  <si>
    <t>Дорошина Алина</t>
  </si>
  <si>
    <t>Главный судья</t>
  </si>
  <si>
    <t>Главный секретарь</t>
  </si>
  <si>
    <t>Шипеев Д.Ф. (1К, г. Шумерля)</t>
  </si>
  <si>
    <t>Кайнова М.В. (3К, г.Шумерля)</t>
  </si>
  <si>
    <t>г. Шумерля</t>
  </si>
  <si>
    <t>30.06. – 03.07. 2016 год</t>
  </si>
  <si>
    <t xml:space="preserve">Иванова Ульяна </t>
  </si>
  <si>
    <t>Марий Эл</t>
  </si>
  <si>
    <t>Савастьянова Ольга</t>
  </si>
  <si>
    <t>Григорьева Мария</t>
  </si>
  <si>
    <t>1.10,38</t>
  </si>
  <si>
    <t>Иванова Алена</t>
  </si>
  <si>
    <t>1.04,88</t>
  </si>
  <si>
    <t>1.07,62</t>
  </si>
  <si>
    <t xml:space="preserve">Паткин Данила </t>
  </si>
  <si>
    <t>Пенза</t>
  </si>
  <si>
    <t xml:space="preserve">Рожков Олег </t>
  </si>
  <si>
    <t>Аверин Ярослав</t>
  </si>
  <si>
    <t>Бастраков Дмитрий</t>
  </si>
  <si>
    <t>Макаров Артем</t>
  </si>
  <si>
    <t xml:space="preserve">Шанков Герман </t>
  </si>
  <si>
    <t>Рахимов Реналь</t>
  </si>
  <si>
    <t>Кондратьев Семен</t>
  </si>
  <si>
    <t>Васильев Артем</t>
  </si>
  <si>
    <t xml:space="preserve">Капустин Илья </t>
  </si>
  <si>
    <t xml:space="preserve">Соколов Алексей </t>
  </si>
  <si>
    <t xml:space="preserve">Семенов Андрей </t>
  </si>
  <si>
    <t>Кузьмин Иван</t>
  </si>
  <si>
    <t>Протокол соревнований (14-15 лет, юноши)</t>
  </si>
  <si>
    <t>1.02,29</t>
  </si>
  <si>
    <t>Антонова Валерия</t>
  </si>
  <si>
    <t>Герасимова Евгения</t>
  </si>
  <si>
    <t>Герасимова Юлия</t>
  </si>
  <si>
    <t>Майорова Виктория</t>
  </si>
  <si>
    <t xml:space="preserve">Скрыбыкина Екатерина </t>
  </si>
  <si>
    <t xml:space="preserve">Месяцева Полина </t>
  </si>
  <si>
    <t xml:space="preserve">Осипова Анастасия </t>
  </si>
  <si>
    <t>Протокол соревнований (16-17 лет, девушки)</t>
  </si>
  <si>
    <t>Протокол соревнований (16-17 лет, юноши)</t>
  </si>
  <si>
    <t xml:space="preserve">Шанин Андрей </t>
  </si>
  <si>
    <t>Попов Сергей</t>
  </si>
  <si>
    <t>Краснихин Алексей</t>
  </si>
  <si>
    <t>Соколов Александр</t>
  </si>
  <si>
    <t>Эглит Максим</t>
  </si>
  <si>
    <t>Парамонов Никита</t>
  </si>
  <si>
    <t>Артюшкин Александр</t>
  </si>
  <si>
    <t>Марий  Эл</t>
  </si>
  <si>
    <t xml:space="preserve">Марий Эл </t>
  </si>
  <si>
    <t>Кирьянов Владимир</t>
  </si>
  <si>
    <t>Рыжов Денис</t>
  </si>
  <si>
    <t>Еремеев Александр</t>
  </si>
  <si>
    <t>Абакумов Дмитрий</t>
  </si>
  <si>
    <t xml:space="preserve">Цикин Семен </t>
  </si>
  <si>
    <t xml:space="preserve">Цветков Александр </t>
  </si>
  <si>
    <t>Григорьев Иван</t>
  </si>
  <si>
    <t>Семёнова Регина</t>
  </si>
  <si>
    <t>Минина Вера</t>
  </si>
  <si>
    <t>Павлова Галина</t>
  </si>
  <si>
    <t>Киргизова Екатерина</t>
  </si>
  <si>
    <t xml:space="preserve">Ухова Марина </t>
  </si>
  <si>
    <t xml:space="preserve">Малышева Анна </t>
  </si>
  <si>
    <t>1.09,59</t>
  </si>
  <si>
    <t>1.10,57</t>
  </si>
  <si>
    <t>Леонтьев Алексей</t>
  </si>
  <si>
    <t>Политов Александр</t>
  </si>
  <si>
    <t>Вазин Василий</t>
  </si>
  <si>
    <t>Александров Александр</t>
  </si>
  <si>
    <t>Леонтьев Иван</t>
  </si>
  <si>
    <t>Воробьев Александр</t>
  </si>
  <si>
    <t>Анисимов Алексей</t>
  </si>
  <si>
    <t>Ермолаев Алексей</t>
  </si>
  <si>
    <t xml:space="preserve">Горбунов Алексей </t>
  </si>
  <si>
    <t xml:space="preserve">Рузлев Алексей </t>
  </si>
  <si>
    <t>1.24,0</t>
  </si>
  <si>
    <t>1.13.2</t>
  </si>
  <si>
    <t>н/я</t>
  </si>
  <si>
    <t>1.01,32</t>
  </si>
  <si>
    <t>1.13,16</t>
  </si>
  <si>
    <t>1.16,26</t>
  </si>
  <si>
    <t>Майорова Валерия</t>
  </si>
  <si>
    <t>1.08,0</t>
  </si>
  <si>
    <t>Ниж.обл</t>
  </si>
  <si>
    <t>1.07,39</t>
  </si>
  <si>
    <t>1.09,36</t>
  </si>
  <si>
    <t>Савостин Даниил</t>
  </si>
  <si>
    <t>1.14,2</t>
  </si>
  <si>
    <t>Иванова Екатерина</t>
  </si>
  <si>
    <t>Семёнов Денис Д/К</t>
  </si>
  <si>
    <t>3.53,45</t>
  </si>
  <si>
    <t>3.37,46</t>
  </si>
  <si>
    <t>4.08,43</t>
  </si>
  <si>
    <t>3.08,96</t>
  </si>
  <si>
    <t>3.17,04</t>
  </si>
  <si>
    <t>3.41,42</t>
  </si>
  <si>
    <t>3.17,60</t>
  </si>
  <si>
    <t>3.38,28</t>
  </si>
  <si>
    <t>3.13,31</t>
  </si>
  <si>
    <t>3.37,36</t>
  </si>
  <si>
    <t>3.04,23</t>
  </si>
  <si>
    <t>3.05,05</t>
  </si>
  <si>
    <t>3.14,47</t>
  </si>
  <si>
    <t>3.11,21</t>
  </si>
  <si>
    <t>3.11,02</t>
  </si>
  <si>
    <t>2.56,86</t>
  </si>
  <si>
    <t>3.51,12</t>
  </si>
  <si>
    <t>4.15,21</t>
  </si>
  <si>
    <t>4.37,04</t>
  </si>
  <si>
    <t>3.36,24</t>
  </si>
  <si>
    <t>4.07,71</t>
  </si>
  <si>
    <t>3.17,61</t>
  </si>
  <si>
    <t>5.16,18</t>
  </si>
  <si>
    <t>4.47,40</t>
  </si>
  <si>
    <t>3.29,56</t>
  </si>
  <si>
    <t>8.17,36</t>
  </si>
  <si>
    <t>8.25,14</t>
  </si>
  <si>
    <t>8.33,56</t>
  </si>
  <si>
    <t>6.47,18</t>
  </si>
  <si>
    <t>8.05,14</t>
  </si>
  <si>
    <t>6.38,24</t>
  </si>
  <si>
    <t>6.50,87</t>
  </si>
  <si>
    <t>8.16,21</t>
  </si>
  <si>
    <t>11.13,61</t>
  </si>
  <si>
    <t>7.31,07</t>
  </si>
  <si>
    <t>8.06,65</t>
  </si>
  <si>
    <t>7.26,34</t>
  </si>
  <si>
    <t>6.37,06</t>
  </si>
  <si>
    <t>4.45,07</t>
  </si>
  <si>
    <t>4.54,8</t>
  </si>
  <si>
    <t>4.57.0</t>
  </si>
  <si>
    <t>4.18,07</t>
  </si>
  <si>
    <t>4.03,87</t>
  </si>
  <si>
    <t>4.00,95</t>
  </si>
  <si>
    <t>9.23,96</t>
  </si>
  <si>
    <t>7.55,25</t>
  </si>
  <si>
    <t>8.02,10</t>
  </si>
  <si>
    <t>8.11,67</t>
  </si>
  <si>
    <t>11.08,70</t>
  </si>
  <si>
    <t>7.57,69</t>
  </si>
  <si>
    <t>11.10,02</t>
  </si>
  <si>
    <t>11.18,9</t>
  </si>
  <si>
    <t>5.17,59</t>
  </si>
  <si>
    <t>5.19,48</t>
  </si>
  <si>
    <t>11.37,58</t>
  </si>
  <si>
    <t>9.53,26</t>
  </si>
  <si>
    <t>10.40,85</t>
  </si>
  <si>
    <t>9.45,19</t>
  </si>
  <si>
    <t>10.48,00</t>
  </si>
  <si>
    <t>11.41,42</t>
  </si>
  <si>
    <t>10.49,41</t>
  </si>
  <si>
    <t>11.44,09</t>
  </si>
  <si>
    <t>14.28,55</t>
  </si>
  <si>
    <t>12.10,82</t>
  </si>
  <si>
    <t>14.40,08</t>
  </si>
  <si>
    <t>14.47,52</t>
  </si>
  <si>
    <t>в/к</t>
  </si>
  <si>
    <t>Владимировская область</t>
  </si>
  <si>
    <t>Пензенская область</t>
  </si>
  <si>
    <t>Ивановская область</t>
  </si>
  <si>
    <t>18 и ст.</t>
  </si>
  <si>
    <t>16-17</t>
  </si>
  <si>
    <t>14-15</t>
  </si>
  <si>
    <t>Командное первенство Всероссийских соревнований среди сельского населения по многоборью ГТО</t>
  </si>
  <si>
    <t>девушки, женщины</t>
  </si>
  <si>
    <t>юноши, мужчины</t>
  </si>
  <si>
    <t>Команды</t>
  </si>
  <si>
    <t>Нижегородская область</t>
  </si>
  <si>
    <t>Министерство спорта Российской Федерации</t>
  </si>
  <si>
    <t>Общероссийский Союз общественных объединений "Добровольное спортивное общество "Урожай" России"</t>
  </si>
  <si>
    <t>Министерство физической культуры и спорта Чувашской Респаублики</t>
  </si>
  <si>
    <t>30.06 - 03.07.2016 г.</t>
  </si>
  <si>
    <t>5.00</t>
  </si>
  <si>
    <t>д/з</t>
  </si>
  <si>
    <t>Протокол соревнований (18 лет и старше, мужчины)</t>
  </si>
  <si>
    <t>Протокол соревнований (18 лет и старше, женщины)</t>
  </si>
  <si>
    <t>Всероссийские соревнования по традиционным для России(национальным) видам спорта среди сельского населения по многоборью ГТО</t>
  </si>
  <si>
    <t>г. Шумерля Чувашской Республики</t>
  </si>
  <si>
    <t xml:space="preserve">Протокол соревнований </t>
  </si>
  <si>
    <t>Пензенская</t>
  </si>
  <si>
    <t>Юдина Татьяна</t>
  </si>
  <si>
    <t>Кудеркина Луиза</t>
  </si>
  <si>
    <t>Цивильский район</t>
  </si>
  <si>
    <t>Шумерлинский район</t>
  </si>
  <si>
    <t>Ибресинский район</t>
  </si>
  <si>
    <t>Красночетайский район</t>
  </si>
  <si>
    <t xml:space="preserve">Ибресинский район </t>
  </si>
  <si>
    <t xml:space="preserve">Шумерлинский район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</si>
</sst>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"/>
  <sheetViews>
    <sheetView zoomScalePageLayoutView="0" workbookViewId="0" topLeftCell="A16">
      <selection activeCell="N31" sqref="N31"/>
    </sheetView>
  </sheetViews>
  <sheetFormatPr defaultColWidth="9.140625" defaultRowHeight="15"/>
  <cols>
    <col min="1" max="1" width="7.140625" style="0" customWidth="1"/>
    <col min="2" max="2" width="24.140625" style="0" customWidth="1"/>
    <col min="3" max="3" width="6.00390625" style="0" customWidth="1"/>
    <col min="4" max="5" width="6.140625" style="0" customWidth="1"/>
    <col min="6" max="7" width="5.28125" style="0" customWidth="1"/>
    <col min="8" max="8" width="6.00390625" style="0" customWidth="1"/>
    <col min="9" max="10" width="5.8515625" style="0" customWidth="1"/>
    <col min="11" max="11" width="5.57421875" style="0" customWidth="1"/>
    <col min="12" max="13" width="5.421875" style="0" customWidth="1"/>
    <col min="14" max="14" width="4.7109375" style="0" customWidth="1"/>
    <col min="15" max="15" width="4.8515625" style="0" customWidth="1"/>
    <col min="16" max="16" width="4.7109375" style="0" customWidth="1"/>
    <col min="17" max="18" width="5.57421875" style="0" customWidth="1"/>
  </cols>
  <sheetData>
    <row r="3" spans="1:19" s="43" customFormat="1" ht="18" customHeight="1">
      <c r="A3" s="55" t="s">
        <v>193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43" customFormat="1" ht="18" customHeight="1">
      <c r="A4" s="55" t="s">
        <v>194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43" customFormat="1" ht="18.75" customHeight="1">
      <c r="A5" s="55" t="s">
        <v>195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5" customHeight="1">
      <c r="A10" s="42"/>
      <c r="B10" s="42"/>
      <c r="C10" s="56" t="s">
        <v>201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2"/>
      <c r="R10" s="42"/>
      <c r="S10" s="42"/>
    </row>
    <row r="11" spans="1:19" ht="15" customHeight="1">
      <c r="A11" s="42"/>
      <c r="B11" s="4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2"/>
      <c r="R11" s="42"/>
      <c r="S11" s="42"/>
    </row>
    <row r="12" spans="1:19" ht="15" customHeight="1">
      <c r="A12" s="42"/>
      <c r="B12" s="4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2"/>
      <c r="R12" s="42"/>
      <c r="S12" s="42"/>
    </row>
    <row r="13" spans="1:19" ht="15" customHeight="1">
      <c r="A13" s="42"/>
      <c r="B13" s="42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42"/>
      <c r="R13" s="42"/>
      <c r="S13" s="42"/>
    </row>
    <row r="14" spans="1:19" ht="15" customHeight="1">
      <c r="A14" s="42"/>
      <c r="B14" s="42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42"/>
      <c r="R14" s="42"/>
      <c r="S14" s="42"/>
    </row>
    <row r="15" spans="1:19" ht="15" customHeight="1">
      <c r="A15" s="42"/>
      <c r="B15" s="4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42"/>
      <c r="R15" s="42"/>
      <c r="S15" s="42"/>
    </row>
    <row r="16" spans="1:19" ht="15" customHeight="1">
      <c r="A16" s="42"/>
      <c r="B16" s="42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42"/>
      <c r="R16" s="42"/>
      <c r="S16" s="42"/>
    </row>
    <row r="17" spans="1:19" ht="15.75" customHeight="1">
      <c r="A17" s="42"/>
      <c r="B17" s="4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2"/>
      <c r="R17" s="42"/>
      <c r="S17" s="42"/>
    </row>
    <row r="18" spans="1:19" ht="15.75" customHeight="1">
      <c r="A18" s="42"/>
      <c r="B18" s="4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42"/>
      <c r="R18" s="42"/>
      <c r="S18" s="42"/>
    </row>
    <row r="19" spans="1:19" ht="15.75" customHeight="1">
      <c r="A19" s="42"/>
      <c r="B19" s="42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2"/>
      <c r="R19" s="42"/>
      <c r="S19" s="42"/>
    </row>
    <row r="20" spans="1:19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8" spans="6:13" ht="18.75">
      <c r="F28" s="53" t="s">
        <v>202</v>
      </c>
      <c r="G28" s="53"/>
      <c r="H28" s="53"/>
      <c r="I28" s="53"/>
      <c r="J28" s="53"/>
      <c r="K28" s="53"/>
      <c r="L28" s="53"/>
      <c r="M28" s="53"/>
    </row>
    <row r="30" spans="3:16" ht="18.75">
      <c r="C30" s="53" t="s">
        <v>196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</sheetData>
  <sheetProtection/>
  <mergeCells count="6">
    <mergeCell ref="F28:M28"/>
    <mergeCell ref="C30:P30"/>
    <mergeCell ref="A4:S4"/>
    <mergeCell ref="A3:S3"/>
    <mergeCell ref="A5:S5"/>
    <mergeCell ref="C10:P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28125" style="0" customWidth="1"/>
    <col min="2" max="2" width="24.140625" style="0" customWidth="1"/>
    <col min="3" max="3" width="16.421875" style="11" customWidth="1"/>
    <col min="4" max="4" width="6.8515625" style="6" customWidth="1"/>
    <col min="6" max="6" width="8.140625" style="0" customWidth="1"/>
    <col min="7" max="7" width="6.7109375" style="0" customWidth="1"/>
    <col min="8" max="9" width="7.140625" style="0" customWidth="1"/>
    <col min="10" max="10" width="7.57421875" style="0" customWidth="1"/>
    <col min="11" max="11" width="6.28125" style="0" customWidth="1"/>
    <col min="12" max="12" width="9.00390625" style="0" customWidth="1"/>
    <col min="13" max="13" width="7.140625" style="0" customWidth="1"/>
    <col min="14" max="14" width="8.28125" style="0" customWidth="1"/>
    <col min="15" max="15" width="7.8515625" style="0" customWidth="1"/>
    <col min="16" max="16" width="7.2812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58"/>
    </row>
    <row r="6" spans="1:16" ht="32.25" customHeight="1">
      <c r="A6" s="31">
        <v>1</v>
      </c>
      <c r="B6" s="4" t="s">
        <v>22</v>
      </c>
      <c r="C6" s="2" t="s">
        <v>210</v>
      </c>
      <c r="D6" s="3">
        <v>2001</v>
      </c>
      <c r="E6" s="3">
        <v>182</v>
      </c>
      <c r="F6" s="3">
        <v>7.68</v>
      </c>
      <c r="G6" s="3">
        <v>100</v>
      </c>
      <c r="H6" s="3">
        <v>19</v>
      </c>
      <c r="I6" s="3">
        <v>28</v>
      </c>
      <c r="J6" s="3">
        <v>40</v>
      </c>
      <c r="K6" s="3">
        <v>60</v>
      </c>
      <c r="L6" s="37" t="s">
        <v>118</v>
      </c>
      <c r="M6" s="35">
        <v>91</v>
      </c>
      <c r="N6" s="3">
        <v>38.68</v>
      </c>
      <c r="O6" s="35">
        <v>68</v>
      </c>
      <c r="P6" s="22">
        <f aca="true" t="shared" si="0" ref="P6:P19">SUM(G6+I6+K6+M6+O6)</f>
        <v>347</v>
      </c>
    </row>
    <row r="7" spans="1:16" ht="31.5" customHeight="1">
      <c r="A7" s="31">
        <v>2</v>
      </c>
      <c r="B7" s="4" t="s">
        <v>16</v>
      </c>
      <c r="C7" s="2" t="s">
        <v>209</v>
      </c>
      <c r="D7" s="3">
        <v>2002</v>
      </c>
      <c r="E7" s="3">
        <v>40</v>
      </c>
      <c r="F7" s="3">
        <v>8.72</v>
      </c>
      <c r="G7" s="3">
        <v>72</v>
      </c>
      <c r="H7" s="3">
        <v>35</v>
      </c>
      <c r="I7" s="3">
        <v>60</v>
      </c>
      <c r="J7" s="3">
        <v>43.7</v>
      </c>
      <c r="K7" s="3">
        <v>67</v>
      </c>
      <c r="L7" s="3" t="s">
        <v>116</v>
      </c>
      <c r="M7" s="35">
        <v>66</v>
      </c>
      <c r="N7" s="3">
        <v>37.94</v>
      </c>
      <c r="O7" s="35">
        <v>70</v>
      </c>
      <c r="P7" s="22">
        <f t="shared" si="0"/>
        <v>335</v>
      </c>
    </row>
    <row r="8" spans="1:16" ht="28.5" customHeight="1">
      <c r="A8" s="31">
        <v>3</v>
      </c>
      <c r="B8" s="4" t="s">
        <v>23</v>
      </c>
      <c r="C8" s="2" t="s">
        <v>207</v>
      </c>
      <c r="D8" s="3">
        <v>2002</v>
      </c>
      <c r="E8" s="3">
        <v>183</v>
      </c>
      <c r="F8" s="3">
        <v>8.25</v>
      </c>
      <c r="G8" s="3">
        <v>87</v>
      </c>
      <c r="H8" s="3">
        <v>15</v>
      </c>
      <c r="I8" s="3">
        <v>20</v>
      </c>
      <c r="J8" s="3">
        <v>42.6</v>
      </c>
      <c r="K8" s="3">
        <v>65</v>
      </c>
      <c r="L8" s="3" t="s">
        <v>119</v>
      </c>
      <c r="M8" s="35">
        <v>82</v>
      </c>
      <c r="N8" s="3">
        <v>38.16</v>
      </c>
      <c r="O8" s="35">
        <v>69</v>
      </c>
      <c r="P8" s="22">
        <f t="shared" si="0"/>
        <v>323</v>
      </c>
    </row>
    <row r="9" spans="1:16" ht="21.75" customHeight="1">
      <c r="A9" s="31">
        <v>4</v>
      </c>
      <c r="B9" s="4" t="s">
        <v>33</v>
      </c>
      <c r="C9" s="2" t="s">
        <v>34</v>
      </c>
      <c r="D9" s="3">
        <v>2000</v>
      </c>
      <c r="E9" s="3">
        <v>65</v>
      </c>
      <c r="F9" s="3">
        <v>8.97</v>
      </c>
      <c r="G9" s="3">
        <v>65</v>
      </c>
      <c r="H9" s="3">
        <v>39</v>
      </c>
      <c r="I9" s="3">
        <v>68</v>
      </c>
      <c r="J9" s="3">
        <v>38.75</v>
      </c>
      <c r="K9" s="3">
        <v>57</v>
      </c>
      <c r="L9" s="3" t="s">
        <v>131</v>
      </c>
      <c r="M9" s="35">
        <v>59</v>
      </c>
      <c r="N9" s="3">
        <v>48.58</v>
      </c>
      <c r="O9" s="35">
        <v>51</v>
      </c>
      <c r="P9" s="22">
        <f t="shared" si="0"/>
        <v>300</v>
      </c>
    </row>
    <row r="10" spans="1:16" ht="21" customHeight="1">
      <c r="A10" s="31">
        <v>5</v>
      </c>
      <c r="B10" s="4" t="s">
        <v>25</v>
      </c>
      <c r="C10" s="2" t="s">
        <v>20</v>
      </c>
      <c r="D10" s="3">
        <v>2002</v>
      </c>
      <c r="E10" s="3">
        <v>198</v>
      </c>
      <c r="F10" s="3">
        <v>8.93</v>
      </c>
      <c r="G10" s="3">
        <v>66</v>
      </c>
      <c r="H10" s="3">
        <v>15</v>
      </c>
      <c r="I10" s="3">
        <v>20</v>
      </c>
      <c r="J10" s="3">
        <v>34.6</v>
      </c>
      <c r="K10" s="3">
        <v>49</v>
      </c>
      <c r="L10" s="3" t="s">
        <v>132</v>
      </c>
      <c r="M10" s="35">
        <v>47</v>
      </c>
      <c r="N10" s="3">
        <v>47.59</v>
      </c>
      <c r="O10" s="35">
        <v>53</v>
      </c>
      <c r="P10" s="22">
        <f t="shared" si="0"/>
        <v>235</v>
      </c>
    </row>
    <row r="11" spans="1:16" ht="21" customHeight="1">
      <c r="A11" s="31">
        <v>6</v>
      </c>
      <c r="B11" s="4" t="s">
        <v>14</v>
      </c>
      <c r="C11" s="2" t="s">
        <v>15</v>
      </c>
      <c r="D11" s="3">
        <v>2002</v>
      </c>
      <c r="E11" s="3">
        <v>71</v>
      </c>
      <c r="F11" s="3">
        <v>9.09</v>
      </c>
      <c r="G11" s="3">
        <v>64</v>
      </c>
      <c r="H11" s="3">
        <v>18</v>
      </c>
      <c r="I11" s="3">
        <v>26</v>
      </c>
      <c r="J11" s="3">
        <v>27.5</v>
      </c>
      <c r="K11" s="3">
        <v>37</v>
      </c>
      <c r="L11" s="3" t="s">
        <v>115</v>
      </c>
      <c r="M11" s="35">
        <v>58</v>
      </c>
      <c r="N11" s="3" t="s">
        <v>37</v>
      </c>
      <c r="O11" s="35">
        <v>34</v>
      </c>
      <c r="P11" s="22">
        <f t="shared" si="0"/>
        <v>219</v>
      </c>
    </row>
    <row r="12" spans="1:16" ht="21" customHeight="1">
      <c r="A12" s="31">
        <v>7</v>
      </c>
      <c r="B12" s="4" t="s">
        <v>26</v>
      </c>
      <c r="C12" s="2" t="s">
        <v>20</v>
      </c>
      <c r="D12" s="3">
        <v>2002</v>
      </c>
      <c r="E12" s="3">
        <v>199</v>
      </c>
      <c r="F12" s="3">
        <v>9.28</v>
      </c>
      <c r="G12" s="3">
        <v>56</v>
      </c>
      <c r="H12" s="3">
        <v>0</v>
      </c>
      <c r="I12" s="3">
        <v>0</v>
      </c>
      <c r="J12" s="3">
        <v>29.6</v>
      </c>
      <c r="K12" s="3">
        <v>41</v>
      </c>
      <c r="L12" s="3" t="s">
        <v>133</v>
      </c>
      <c r="M12" s="35">
        <v>47</v>
      </c>
      <c r="N12" s="3">
        <v>47.22</v>
      </c>
      <c r="O12" s="35">
        <v>53</v>
      </c>
      <c r="P12" s="22">
        <f t="shared" si="0"/>
        <v>197</v>
      </c>
    </row>
    <row r="13" spans="1:16" ht="21" customHeight="1">
      <c r="A13" s="31">
        <v>8</v>
      </c>
      <c r="B13" s="4" t="s">
        <v>38</v>
      </c>
      <c r="C13" s="2" t="s">
        <v>19</v>
      </c>
      <c r="D13" s="3">
        <v>2001</v>
      </c>
      <c r="E13" s="3">
        <v>22</v>
      </c>
      <c r="F13" s="3">
        <v>9.84</v>
      </c>
      <c r="G13" s="3">
        <v>39</v>
      </c>
      <c r="H13" s="3">
        <v>14</v>
      </c>
      <c r="I13" s="3">
        <v>18</v>
      </c>
      <c r="J13" s="3">
        <v>29</v>
      </c>
      <c r="K13" s="3">
        <v>40</v>
      </c>
      <c r="L13" s="3" t="s">
        <v>117</v>
      </c>
      <c r="M13" s="35">
        <v>50</v>
      </c>
      <c r="N13" s="3" t="s">
        <v>39</v>
      </c>
      <c r="O13" s="35">
        <v>37</v>
      </c>
      <c r="P13" s="22">
        <f t="shared" si="0"/>
        <v>184</v>
      </c>
    </row>
    <row r="14" spans="1:16" ht="33" customHeight="1">
      <c r="A14" s="31">
        <v>9</v>
      </c>
      <c r="B14" s="4" t="s">
        <v>35</v>
      </c>
      <c r="C14" s="2" t="s">
        <v>208</v>
      </c>
      <c r="D14" s="3">
        <v>2000</v>
      </c>
      <c r="E14" s="3">
        <v>55</v>
      </c>
      <c r="F14" s="3">
        <v>9.3</v>
      </c>
      <c r="G14" s="3">
        <v>35</v>
      </c>
      <c r="H14" s="3">
        <v>8</v>
      </c>
      <c r="I14" s="3">
        <v>8</v>
      </c>
      <c r="J14" s="3">
        <v>27</v>
      </c>
      <c r="K14" s="3">
        <v>37</v>
      </c>
      <c r="L14" s="3" t="s">
        <v>153</v>
      </c>
      <c r="M14" s="3">
        <v>34</v>
      </c>
      <c r="N14" s="3" t="s">
        <v>109</v>
      </c>
      <c r="O14" s="3">
        <v>36</v>
      </c>
      <c r="P14" s="22">
        <f t="shared" si="0"/>
        <v>150</v>
      </c>
    </row>
    <row r="15" spans="1:16" ht="30.75" customHeight="1">
      <c r="A15" s="31">
        <v>10</v>
      </c>
      <c r="B15" s="4" t="s">
        <v>36</v>
      </c>
      <c r="C15" s="2" t="s">
        <v>208</v>
      </c>
      <c r="D15" s="3">
        <v>2001</v>
      </c>
      <c r="E15" s="3">
        <v>105</v>
      </c>
      <c r="F15" s="3">
        <v>10</v>
      </c>
      <c r="G15" s="3">
        <v>34</v>
      </c>
      <c r="H15" s="3">
        <v>8</v>
      </c>
      <c r="I15" s="3">
        <v>8</v>
      </c>
      <c r="J15" s="3">
        <v>25.4</v>
      </c>
      <c r="K15" s="3">
        <v>34</v>
      </c>
      <c r="L15" s="3" t="s">
        <v>154</v>
      </c>
      <c r="M15" s="3">
        <v>31</v>
      </c>
      <c r="N15" s="3" t="s">
        <v>110</v>
      </c>
      <c r="O15" s="3">
        <v>35</v>
      </c>
      <c r="P15" s="22">
        <f t="shared" si="0"/>
        <v>142</v>
      </c>
    </row>
    <row r="16" spans="1:16" ht="21" customHeight="1">
      <c r="A16" s="31">
        <v>11</v>
      </c>
      <c r="B16" s="32" t="s">
        <v>106</v>
      </c>
      <c r="C16" s="36" t="s">
        <v>108</v>
      </c>
      <c r="D16" s="21">
        <v>2001</v>
      </c>
      <c r="E16" s="21">
        <v>73</v>
      </c>
      <c r="F16" s="21">
        <v>10.5</v>
      </c>
      <c r="G16" s="21">
        <v>27</v>
      </c>
      <c r="H16" s="21">
        <v>8</v>
      </c>
      <c r="I16" s="21">
        <v>8</v>
      </c>
      <c r="J16" s="21">
        <v>23</v>
      </c>
      <c r="K16" s="21">
        <v>30</v>
      </c>
      <c r="L16" s="21" t="s">
        <v>155</v>
      </c>
      <c r="M16" s="21">
        <v>31</v>
      </c>
      <c r="N16" s="21" t="s">
        <v>107</v>
      </c>
      <c r="O16" s="21">
        <v>36</v>
      </c>
      <c r="P16" s="22">
        <f t="shared" si="0"/>
        <v>132</v>
      </c>
    </row>
    <row r="17" spans="1:16" ht="21" customHeight="1">
      <c r="A17" s="31">
        <v>12</v>
      </c>
      <c r="B17" s="4" t="s">
        <v>24</v>
      </c>
      <c r="C17" s="2" t="s">
        <v>19</v>
      </c>
      <c r="D17" s="3">
        <v>2001</v>
      </c>
      <c r="E17" s="3">
        <v>96</v>
      </c>
      <c r="F17" s="3">
        <v>9.35</v>
      </c>
      <c r="G17" s="3">
        <v>54</v>
      </c>
      <c r="H17" s="3">
        <v>0</v>
      </c>
      <c r="I17" s="3">
        <v>0</v>
      </c>
      <c r="J17" s="3">
        <v>25.3</v>
      </c>
      <c r="K17" s="3">
        <v>34</v>
      </c>
      <c r="L17" s="3">
        <v>0</v>
      </c>
      <c r="M17" s="35">
        <v>0</v>
      </c>
      <c r="N17" s="3" t="s">
        <v>40</v>
      </c>
      <c r="O17" s="35">
        <v>36</v>
      </c>
      <c r="P17" s="22">
        <f t="shared" si="0"/>
        <v>124</v>
      </c>
    </row>
    <row r="18" spans="1:16" ht="31.5" customHeight="1">
      <c r="A18" s="31">
        <v>13</v>
      </c>
      <c r="B18" s="44" t="s">
        <v>17</v>
      </c>
      <c r="C18" s="45" t="s">
        <v>209</v>
      </c>
      <c r="D18" s="46">
        <v>2002</v>
      </c>
      <c r="E18" s="46">
        <v>44</v>
      </c>
      <c r="F18" s="3">
        <v>9.8</v>
      </c>
      <c r="G18" s="3">
        <v>39</v>
      </c>
      <c r="H18" s="3">
        <v>14</v>
      </c>
      <c r="I18" s="3">
        <v>18</v>
      </c>
      <c r="J18" s="3">
        <v>23</v>
      </c>
      <c r="K18" s="3">
        <v>30</v>
      </c>
      <c r="L18" s="3" t="s">
        <v>197</v>
      </c>
      <c r="M18" s="3">
        <v>30</v>
      </c>
      <c r="N18" s="3" t="s">
        <v>198</v>
      </c>
      <c r="O18" s="3">
        <v>0</v>
      </c>
      <c r="P18" s="22">
        <f t="shared" si="0"/>
        <v>117</v>
      </c>
    </row>
    <row r="19" spans="1:16" ht="31.5">
      <c r="A19" s="31">
        <v>14</v>
      </c>
      <c r="B19" s="44" t="s">
        <v>18</v>
      </c>
      <c r="C19" s="45" t="s">
        <v>210</v>
      </c>
      <c r="D19" s="46">
        <v>2002</v>
      </c>
      <c r="E19" s="46">
        <v>151</v>
      </c>
      <c r="F19" s="3">
        <v>9.8</v>
      </c>
      <c r="G19" s="3">
        <v>39</v>
      </c>
      <c r="H19" s="3">
        <v>8</v>
      </c>
      <c r="I19" s="3">
        <v>8</v>
      </c>
      <c r="J19" s="3">
        <v>24</v>
      </c>
      <c r="K19" s="3">
        <v>31</v>
      </c>
      <c r="L19" s="3" t="s">
        <v>197</v>
      </c>
      <c r="M19" s="3">
        <v>30</v>
      </c>
      <c r="N19" s="3" t="s">
        <v>198</v>
      </c>
      <c r="O19" s="3">
        <v>0</v>
      </c>
      <c r="P19" s="22">
        <f t="shared" si="0"/>
        <v>108</v>
      </c>
    </row>
    <row r="21" spans="2:9" ht="15" customHeight="1">
      <c r="B21" s="5" t="s">
        <v>27</v>
      </c>
      <c r="C21" s="5"/>
      <c r="D21" s="59" t="s">
        <v>29</v>
      </c>
      <c r="E21" s="59"/>
      <c r="F21" s="59"/>
      <c r="G21" s="59"/>
      <c r="H21" s="59"/>
      <c r="I21" s="59"/>
    </row>
    <row r="22" spans="2:8" ht="15.75">
      <c r="B22" s="1"/>
      <c r="C22" s="7"/>
      <c r="D22" s="20"/>
      <c r="E22" s="1"/>
      <c r="F22" s="1"/>
      <c r="G22" s="1"/>
      <c r="H22" s="1"/>
    </row>
    <row r="23" spans="2:9" ht="15.75">
      <c r="B23" s="1" t="s">
        <v>28</v>
      </c>
      <c r="C23" s="7"/>
      <c r="D23" s="60" t="s">
        <v>30</v>
      </c>
      <c r="E23" s="60"/>
      <c r="F23" s="60"/>
      <c r="G23" s="60"/>
      <c r="H23" s="60"/>
      <c r="I23" s="60"/>
    </row>
    <row r="25" spans="2:9" ht="15.75">
      <c r="B25" s="5"/>
      <c r="C25" s="5"/>
      <c r="D25" s="59"/>
      <c r="E25" s="59"/>
      <c r="F25" s="59"/>
      <c r="G25" s="59"/>
      <c r="H25" s="59"/>
      <c r="I25" s="59"/>
    </row>
    <row r="26" spans="2:8" ht="15.75">
      <c r="B26" s="1"/>
      <c r="C26" s="7"/>
      <c r="D26" s="20"/>
      <c r="E26" s="1"/>
      <c r="F26" s="1"/>
      <c r="G26" s="1"/>
      <c r="H26" s="1"/>
    </row>
    <row r="27" spans="2:9" ht="15.75">
      <c r="B27" s="1"/>
      <c r="C27" s="7"/>
      <c r="D27" s="61"/>
      <c r="E27" s="61"/>
      <c r="F27" s="61"/>
      <c r="G27" s="61"/>
      <c r="H27" s="61"/>
      <c r="I27" s="61"/>
    </row>
  </sheetData>
  <sheetProtection/>
  <mergeCells count="18">
    <mergeCell ref="A3:P3"/>
    <mergeCell ref="C4:C5"/>
    <mergeCell ref="D4:D5"/>
    <mergeCell ref="E4:E5"/>
    <mergeCell ref="F4:G4"/>
    <mergeCell ref="H4:I4"/>
    <mergeCell ref="A1:P1"/>
    <mergeCell ref="A2:D2"/>
    <mergeCell ref="E2:M2"/>
    <mergeCell ref="N2:P2"/>
    <mergeCell ref="D27:I27"/>
    <mergeCell ref="J4:K4"/>
    <mergeCell ref="L4:M4"/>
    <mergeCell ref="N4:O4"/>
    <mergeCell ref="P4:P5"/>
    <mergeCell ref="D21:I21"/>
    <mergeCell ref="D23:I23"/>
    <mergeCell ref="D25:I25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22" sqref="C21:C22"/>
    </sheetView>
  </sheetViews>
  <sheetFormatPr defaultColWidth="9.140625" defaultRowHeight="15"/>
  <cols>
    <col min="1" max="1" width="6.28125" style="0" customWidth="1"/>
    <col min="2" max="2" width="21.421875" style="0" customWidth="1"/>
    <col min="3" max="3" width="13.00390625" style="11" customWidth="1"/>
    <col min="4" max="4" width="6.8515625" style="6" customWidth="1"/>
    <col min="6" max="6" width="8.140625" style="0" customWidth="1"/>
    <col min="7" max="7" width="7.421875" style="0" customWidth="1"/>
    <col min="8" max="9" width="7.140625" style="0" customWidth="1"/>
    <col min="10" max="10" width="7.57421875" style="0" customWidth="1"/>
    <col min="11" max="11" width="7.140625" style="0" customWidth="1"/>
    <col min="12" max="12" width="9.421875" style="0" customWidth="1"/>
    <col min="13" max="13" width="7.7109375" style="0" customWidth="1"/>
    <col min="14" max="14" width="7.140625" style="0" customWidth="1"/>
    <col min="15" max="15" width="7.8515625" style="0" customWidth="1"/>
    <col min="16" max="16" width="7.710937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47"/>
    </row>
    <row r="6" spans="1:16" ht="32.25" customHeight="1">
      <c r="A6" s="22">
        <v>1</v>
      </c>
      <c r="B6" s="4" t="s">
        <v>54</v>
      </c>
      <c r="C6" s="4" t="s">
        <v>207</v>
      </c>
      <c r="D6" s="3">
        <v>2002</v>
      </c>
      <c r="E6" s="3">
        <v>187</v>
      </c>
      <c r="F6" s="3">
        <v>7.87</v>
      </c>
      <c r="G6" s="3">
        <v>74</v>
      </c>
      <c r="H6" s="3">
        <v>25</v>
      </c>
      <c r="I6" s="3">
        <v>40</v>
      </c>
      <c r="J6" s="3">
        <v>55.6</v>
      </c>
      <c r="K6" s="3">
        <v>61</v>
      </c>
      <c r="L6" s="21" t="s">
        <v>130</v>
      </c>
      <c r="M6" s="21">
        <v>83</v>
      </c>
      <c r="N6" s="21">
        <v>34.87</v>
      </c>
      <c r="O6" s="21">
        <v>72</v>
      </c>
      <c r="P6" s="22">
        <f aca="true" t="shared" si="0" ref="P6:P19">SUM(G6+I6+K6+M6+O6)</f>
        <v>330</v>
      </c>
    </row>
    <row r="7" spans="1:16" ht="18" customHeight="1">
      <c r="A7" s="22">
        <v>2</v>
      </c>
      <c r="B7" s="4" t="s">
        <v>52</v>
      </c>
      <c r="C7" s="4" t="s">
        <v>20</v>
      </c>
      <c r="D7" s="3">
        <v>2001</v>
      </c>
      <c r="E7" s="3">
        <v>197</v>
      </c>
      <c r="F7" s="3">
        <v>8.43</v>
      </c>
      <c r="G7" s="3">
        <v>57</v>
      </c>
      <c r="H7" s="3">
        <v>16</v>
      </c>
      <c r="I7" s="3">
        <v>22</v>
      </c>
      <c r="J7" s="3">
        <v>54</v>
      </c>
      <c r="K7" s="3">
        <v>58</v>
      </c>
      <c r="L7" s="21" t="s">
        <v>128</v>
      </c>
      <c r="M7" s="21">
        <v>68</v>
      </c>
      <c r="N7" s="21">
        <v>34.53</v>
      </c>
      <c r="O7" s="21">
        <v>73</v>
      </c>
      <c r="P7" s="22">
        <f t="shared" si="0"/>
        <v>278</v>
      </c>
    </row>
    <row r="8" spans="1:16" ht="27" customHeight="1">
      <c r="A8" s="22">
        <v>3</v>
      </c>
      <c r="B8" s="4" t="s">
        <v>48</v>
      </c>
      <c r="C8" s="4" t="s">
        <v>211</v>
      </c>
      <c r="D8" s="3">
        <v>2004</v>
      </c>
      <c r="E8" s="3">
        <v>41</v>
      </c>
      <c r="F8" s="3">
        <v>8.68</v>
      </c>
      <c r="G8" s="3">
        <v>53</v>
      </c>
      <c r="H8" s="3">
        <v>23</v>
      </c>
      <c r="I8" s="3">
        <v>36</v>
      </c>
      <c r="J8" s="3">
        <v>39.6</v>
      </c>
      <c r="K8" s="3">
        <v>33</v>
      </c>
      <c r="L8" s="21" t="s">
        <v>127</v>
      </c>
      <c r="M8" s="21">
        <v>65</v>
      </c>
      <c r="N8" s="21">
        <v>29.68</v>
      </c>
      <c r="O8" s="21">
        <v>86</v>
      </c>
      <c r="P8" s="22">
        <f t="shared" si="0"/>
        <v>273</v>
      </c>
    </row>
    <row r="9" spans="1:16" ht="27.75" customHeight="1">
      <c r="A9" s="22">
        <v>4</v>
      </c>
      <c r="B9" s="4" t="s">
        <v>47</v>
      </c>
      <c r="C9" s="4" t="s">
        <v>210</v>
      </c>
      <c r="D9" s="3">
        <v>2002</v>
      </c>
      <c r="E9" s="3">
        <v>99</v>
      </c>
      <c r="F9" s="3">
        <v>8.57</v>
      </c>
      <c r="G9" s="3">
        <v>55</v>
      </c>
      <c r="H9" s="3">
        <v>25</v>
      </c>
      <c r="I9" s="3">
        <v>40</v>
      </c>
      <c r="J9" s="3">
        <v>44.4</v>
      </c>
      <c r="K9" s="3">
        <v>40</v>
      </c>
      <c r="L9" s="3" t="s">
        <v>125</v>
      </c>
      <c r="M9" s="3">
        <v>75</v>
      </c>
      <c r="N9" s="3">
        <v>48.83</v>
      </c>
      <c r="O9" s="3">
        <v>58</v>
      </c>
      <c r="P9" s="22">
        <f t="shared" si="0"/>
        <v>268</v>
      </c>
    </row>
    <row r="10" spans="1:16" ht="29.25" customHeight="1">
      <c r="A10" s="22">
        <v>5</v>
      </c>
      <c r="B10" s="4" t="s">
        <v>51</v>
      </c>
      <c r="C10" s="4" t="s">
        <v>210</v>
      </c>
      <c r="D10" s="3">
        <v>2002</v>
      </c>
      <c r="E10" s="3">
        <v>102</v>
      </c>
      <c r="F10" s="3">
        <v>8.63</v>
      </c>
      <c r="G10" s="3">
        <v>53</v>
      </c>
      <c r="H10" s="3">
        <v>9</v>
      </c>
      <c r="I10" s="3">
        <v>9</v>
      </c>
      <c r="J10" s="3">
        <v>54.15</v>
      </c>
      <c r="K10" s="3">
        <v>58</v>
      </c>
      <c r="L10" s="21" t="s">
        <v>126</v>
      </c>
      <c r="M10" s="21">
        <v>74</v>
      </c>
      <c r="N10" s="21">
        <v>35.28</v>
      </c>
      <c r="O10" s="21">
        <v>71</v>
      </c>
      <c r="P10" s="22">
        <f t="shared" si="0"/>
        <v>265</v>
      </c>
    </row>
    <row r="11" spans="1:16" ht="17.25" customHeight="1">
      <c r="A11" s="22">
        <v>6</v>
      </c>
      <c r="B11" s="4" t="s">
        <v>45</v>
      </c>
      <c r="C11" s="4" t="s">
        <v>34</v>
      </c>
      <c r="D11" s="3">
        <v>2001</v>
      </c>
      <c r="E11" s="3">
        <v>74</v>
      </c>
      <c r="F11" s="3">
        <v>8.2</v>
      </c>
      <c r="G11" s="3">
        <v>64</v>
      </c>
      <c r="H11" s="3">
        <v>16</v>
      </c>
      <c r="I11" s="3">
        <v>22</v>
      </c>
      <c r="J11" s="3">
        <v>50.8</v>
      </c>
      <c r="K11" s="3">
        <v>51</v>
      </c>
      <c r="L11" s="3" t="s">
        <v>123</v>
      </c>
      <c r="M11" s="3">
        <v>66</v>
      </c>
      <c r="N11" s="3">
        <v>42.44</v>
      </c>
      <c r="O11" s="3">
        <v>55</v>
      </c>
      <c r="P11" s="22">
        <f t="shared" si="0"/>
        <v>258</v>
      </c>
    </row>
    <row r="12" spans="1:16" ht="15.75">
      <c r="A12" s="22">
        <v>7</v>
      </c>
      <c r="B12" s="4" t="s">
        <v>44</v>
      </c>
      <c r="C12" s="4" t="s">
        <v>42</v>
      </c>
      <c r="D12" s="3">
        <v>2001</v>
      </c>
      <c r="E12" s="3">
        <v>7</v>
      </c>
      <c r="F12" s="3">
        <v>8.18</v>
      </c>
      <c r="G12" s="3">
        <v>65</v>
      </c>
      <c r="H12" s="3">
        <v>13</v>
      </c>
      <c r="I12" s="3">
        <v>16</v>
      </c>
      <c r="J12" s="3">
        <v>53</v>
      </c>
      <c r="K12" s="3">
        <v>56</v>
      </c>
      <c r="L12" s="3" t="s">
        <v>122</v>
      </c>
      <c r="M12" s="3">
        <v>41</v>
      </c>
      <c r="N12" s="3">
        <v>39.78</v>
      </c>
      <c r="O12" s="3">
        <v>60</v>
      </c>
      <c r="P12" s="22">
        <f t="shared" si="0"/>
        <v>238</v>
      </c>
    </row>
    <row r="13" spans="1:16" ht="15" customHeight="1">
      <c r="A13" s="22">
        <v>8</v>
      </c>
      <c r="B13" s="4" t="s">
        <v>53</v>
      </c>
      <c r="C13" s="4" t="s">
        <v>19</v>
      </c>
      <c r="D13" s="3">
        <v>2001</v>
      </c>
      <c r="E13" s="3">
        <v>23</v>
      </c>
      <c r="F13" s="3">
        <v>8.3</v>
      </c>
      <c r="G13" s="3">
        <v>61</v>
      </c>
      <c r="H13" s="3">
        <v>15</v>
      </c>
      <c r="I13" s="3">
        <v>20</v>
      </c>
      <c r="J13" s="3">
        <v>53.4</v>
      </c>
      <c r="K13" s="3">
        <v>56</v>
      </c>
      <c r="L13" s="21" t="s">
        <v>129</v>
      </c>
      <c r="M13" s="21">
        <v>68</v>
      </c>
      <c r="N13" s="21" t="s">
        <v>56</v>
      </c>
      <c r="O13" s="21">
        <v>32</v>
      </c>
      <c r="P13" s="22">
        <f t="shared" si="0"/>
        <v>237</v>
      </c>
    </row>
    <row r="14" spans="1:16" ht="15.75">
      <c r="A14" s="22">
        <v>9</v>
      </c>
      <c r="B14" s="4" t="s">
        <v>41</v>
      </c>
      <c r="C14" s="4" t="s">
        <v>42</v>
      </c>
      <c r="D14" s="3">
        <v>2001</v>
      </c>
      <c r="E14" s="3">
        <v>2</v>
      </c>
      <c r="F14" s="3">
        <v>8.32</v>
      </c>
      <c r="G14" s="3">
        <v>60</v>
      </c>
      <c r="H14" s="3">
        <v>24</v>
      </c>
      <c r="I14" s="3">
        <v>38</v>
      </c>
      <c r="J14" s="3">
        <v>40.85</v>
      </c>
      <c r="K14" s="3">
        <v>35</v>
      </c>
      <c r="L14" s="3" t="s">
        <v>120</v>
      </c>
      <c r="M14" s="3">
        <v>39</v>
      </c>
      <c r="N14" s="3">
        <v>40.65</v>
      </c>
      <c r="O14" s="3">
        <v>58</v>
      </c>
      <c r="P14" s="22">
        <f t="shared" si="0"/>
        <v>230</v>
      </c>
    </row>
    <row r="15" spans="1:16" ht="19.5" customHeight="1">
      <c r="A15" s="22">
        <v>10</v>
      </c>
      <c r="B15" s="4" t="s">
        <v>43</v>
      </c>
      <c r="C15" s="4" t="s">
        <v>42</v>
      </c>
      <c r="D15" s="3">
        <v>2001</v>
      </c>
      <c r="E15" s="3">
        <v>3</v>
      </c>
      <c r="F15" s="3">
        <v>8.21</v>
      </c>
      <c r="G15" s="3">
        <v>63</v>
      </c>
      <c r="H15" s="3">
        <v>15</v>
      </c>
      <c r="I15" s="3">
        <v>20</v>
      </c>
      <c r="J15" s="3">
        <v>38</v>
      </c>
      <c r="K15" s="3">
        <v>31</v>
      </c>
      <c r="L15" s="3" t="s">
        <v>121</v>
      </c>
      <c r="M15" s="3">
        <v>62</v>
      </c>
      <c r="N15" s="3">
        <v>46.28</v>
      </c>
      <c r="O15" s="3">
        <v>49</v>
      </c>
      <c r="P15" s="22">
        <f t="shared" si="0"/>
        <v>225</v>
      </c>
    </row>
    <row r="16" spans="1:16" ht="18.75" customHeight="1">
      <c r="A16" s="22">
        <v>11</v>
      </c>
      <c r="B16" s="4" t="s">
        <v>46</v>
      </c>
      <c r="C16" s="4" t="s">
        <v>34</v>
      </c>
      <c r="D16" s="3">
        <v>2001</v>
      </c>
      <c r="E16" s="3">
        <v>73</v>
      </c>
      <c r="F16" s="3">
        <v>8.26</v>
      </c>
      <c r="G16" s="3">
        <v>62</v>
      </c>
      <c r="H16" s="3">
        <v>8</v>
      </c>
      <c r="I16" s="3">
        <v>8</v>
      </c>
      <c r="J16" s="3">
        <v>48.85</v>
      </c>
      <c r="K16" s="3">
        <v>48</v>
      </c>
      <c r="L16" s="3" t="s">
        <v>124</v>
      </c>
      <c r="M16" s="3">
        <v>42</v>
      </c>
      <c r="N16" s="3">
        <v>45.6</v>
      </c>
      <c r="O16" s="3">
        <v>50</v>
      </c>
      <c r="P16" s="22">
        <f t="shared" si="0"/>
        <v>210</v>
      </c>
    </row>
    <row r="17" spans="1:16" ht="31.5">
      <c r="A17" s="22">
        <v>12</v>
      </c>
      <c r="B17" s="4" t="s">
        <v>49</v>
      </c>
      <c r="C17" s="4" t="s">
        <v>212</v>
      </c>
      <c r="D17" s="3">
        <v>2001</v>
      </c>
      <c r="E17" s="3">
        <v>115</v>
      </c>
      <c r="F17" s="3">
        <v>8</v>
      </c>
      <c r="G17" s="3">
        <v>70</v>
      </c>
      <c r="H17" s="3">
        <v>8</v>
      </c>
      <c r="I17" s="3">
        <v>8</v>
      </c>
      <c r="J17" s="3">
        <v>37</v>
      </c>
      <c r="K17" s="3">
        <v>30</v>
      </c>
      <c r="L17" s="21" t="s">
        <v>156</v>
      </c>
      <c r="M17" s="21">
        <v>25</v>
      </c>
      <c r="N17" s="21" t="s">
        <v>100</v>
      </c>
      <c r="O17" s="21">
        <v>18</v>
      </c>
      <c r="P17" s="22">
        <f t="shared" si="0"/>
        <v>151</v>
      </c>
    </row>
    <row r="18" spans="1:16" ht="31.5">
      <c r="A18" s="22">
        <v>13</v>
      </c>
      <c r="B18" s="4" t="s">
        <v>50</v>
      </c>
      <c r="C18" s="4" t="s">
        <v>212</v>
      </c>
      <c r="D18" s="3">
        <v>2001</v>
      </c>
      <c r="E18" s="3">
        <v>183</v>
      </c>
      <c r="F18" s="3">
        <v>8.01</v>
      </c>
      <c r="G18" s="3">
        <v>70</v>
      </c>
      <c r="H18" s="3">
        <v>8</v>
      </c>
      <c r="I18" s="3">
        <v>8</v>
      </c>
      <c r="J18" s="3">
        <v>32</v>
      </c>
      <c r="K18" s="3">
        <v>24</v>
      </c>
      <c r="L18" s="21" t="s">
        <v>157</v>
      </c>
      <c r="M18" s="21">
        <v>28</v>
      </c>
      <c r="N18" s="21" t="s">
        <v>101</v>
      </c>
      <c r="O18" s="21">
        <v>23</v>
      </c>
      <c r="P18" s="22">
        <f t="shared" si="0"/>
        <v>153</v>
      </c>
    </row>
    <row r="19" spans="1:16" ht="15.75">
      <c r="A19" s="22">
        <v>14</v>
      </c>
      <c r="B19" s="32" t="s">
        <v>111</v>
      </c>
      <c r="C19" s="33" t="s">
        <v>108</v>
      </c>
      <c r="D19" s="21">
        <v>2001</v>
      </c>
      <c r="E19" s="21">
        <v>145</v>
      </c>
      <c r="F19" s="21">
        <v>8.7</v>
      </c>
      <c r="G19" s="21">
        <v>52</v>
      </c>
      <c r="H19" s="21">
        <v>8</v>
      </c>
      <c r="I19" s="21">
        <v>8</v>
      </c>
      <c r="J19" s="21">
        <v>31</v>
      </c>
      <c r="K19" s="21">
        <v>23</v>
      </c>
      <c r="L19" s="21" t="s">
        <v>158</v>
      </c>
      <c r="M19" s="21">
        <v>29</v>
      </c>
      <c r="N19" s="21" t="s">
        <v>112</v>
      </c>
      <c r="O19" s="21">
        <v>22</v>
      </c>
      <c r="P19" s="22">
        <f t="shared" si="0"/>
        <v>134</v>
      </c>
    </row>
    <row r="22" spans="2:9" ht="15.75" customHeight="1">
      <c r="B22" s="5" t="s">
        <v>27</v>
      </c>
      <c r="C22" s="5"/>
      <c r="D22" s="59" t="s">
        <v>29</v>
      </c>
      <c r="E22" s="59"/>
      <c r="F22" s="59"/>
      <c r="G22" s="59"/>
      <c r="H22" s="59"/>
      <c r="I22" s="59"/>
    </row>
    <row r="23" spans="2:8" ht="15.75">
      <c r="B23" s="1"/>
      <c r="C23" s="7"/>
      <c r="D23" s="20"/>
      <c r="E23" s="1"/>
      <c r="F23" s="1"/>
      <c r="G23" s="1"/>
      <c r="H23" s="1"/>
    </row>
    <row r="24" spans="2:9" ht="15.75">
      <c r="B24" s="1" t="s">
        <v>28</v>
      </c>
      <c r="C24" s="7"/>
      <c r="D24" s="60" t="s">
        <v>30</v>
      </c>
      <c r="E24" s="60"/>
      <c r="F24" s="60"/>
      <c r="G24" s="60"/>
      <c r="H24" s="60"/>
      <c r="I24" s="60"/>
    </row>
    <row r="26" spans="2:9" ht="15.75" customHeight="1">
      <c r="B26" s="5"/>
      <c r="C26" s="5"/>
      <c r="D26" s="59"/>
      <c r="E26" s="59"/>
      <c r="F26" s="59"/>
      <c r="G26" s="59"/>
      <c r="H26" s="59"/>
      <c r="I26" s="59"/>
    </row>
    <row r="27" spans="2:8" ht="15.75">
      <c r="B27" s="1"/>
      <c r="C27" s="7"/>
      <c r="D27" s="20"/>
      <c r="E27" s="1"/>
      <c r="F27" s="1"/>
      <c r="G27" s="1"/>
      <c r="H27" s="1"/>
    </row>
    <row r="28" spans="2:9" ht="15.75">
      <c r="B28" s="1"/>
      <c r="C28" s="7"/>
      <c r="D28" s="61"/>
      <c r="E28" s="61"/>
      <c r="F28" s="61"/>
      <c r="G28" s="61"/>
      <c r="H28" s="61"/>
      <c r="I28" s="61"/>
    </row>
  </sheetData>
  <sheetProtection/>
  <mergeCells count="18">
    <mergeCell ref="D22:I22"/>
    <mergeCell ref="D28:I28"/>
    <mergeCell ref="D26:I26"/>
    <mergeCell ref="D24:I24"/>
    <mergeCell ref="H4:I4"/>
    <mergeCell ref="A1:P1"/>
    <mergeCell ref="A2:D2"/>
    <mergeCell ref="E2:M2"/>
    <mergeCell ref="N2:P2"/>
    <mergeCell ref="A3:P3"/>
    <mergeCell ref="P4:P5"/>
    <mergeCell ref="J4:K4"/>
    <mergeCell ref="L4:M4"/>
    <mergeCell ref="N4:O4"/>
    <mergeCell ref="C4:C5"/>
    <mergeCell ref="D4:D5"/>
    <mergeCell ref="E4:E5"/>
    <mergeCell ref="F4:G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28125" style="0" customWidth="1"/>
    <col min="2" max="2" width="24.421875" style="0" customWidth="1"/>
    <col min="3" max="3" width="13.7109375" style="11" customWidth="1"/>
    <col min="4" max="4" width="6.8515625" style="6" customWidth="1"/>
    <col min="5" max="5" width="7.28125" style="0" customWidth="1"/>
    <col min="6" max="6" width="7.7109375" style="0" customWidth="1"/>
    <col min="7" max="7" width="6.8515625" style="0" customWidth="1"/>
    <col min="8" max="9" width="7.140625" style="0" customWidth="1"/>
    <col min="10" max="10" width="7.57421875" style="0" customWidth="1"/>
    <col min="11" max="11" width="7.140625" style="0" customWidth="1"/>
    <col min="12" max="12" width="8.8515625" style="0" customWidth="1"/>
    <col min="13" max="13" width="6.140625" style="0" customWidth="1"/>
    <col min="14" max="14" width="7.140625" style="0" customWidth="1"/>
    <col min="15" max="15" width="6.140625" style="0" customWidth="1"/>
    <col min="16" max="16" width="7.42187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47"/>
    </row>
    <row r="6" spans="1:16" ht="31.5" customHeight="1">
      <c r="A6" s="31">
        <v>1</v>
      </c>
      <c r="B6" s="2" t="s">
        <v>59</v>
      </c>
      <c r="C6" s="3" t="s">
        <v>210</v>
      </c>
      <c r="D6" s="3">
        <v>1999</v>
      </c>
      <c r="E6" s="3">
        <v>126</v>
      </c>
      <c r="F6" s="3">
        <v>14.69</v>
      </c>
      <c r="G6" s="3">
        <v>53</v>
      </c>
      <c r="H6" s="3">
        <v>36</v>
      </c>
      <c r="I6" s="3">
        <v>62</v>
      </c>
      <c r="J6" s="3">
        <v>24.86</v>
      </c>
      <c r="K6" s="3">
        <v>35</v>
      </c>
      <c r="L6" s="3" t="s">
        <v>136</v>
      </c>
      <c r="M6" s="3">
        <v>78</v>
      </c>
      <c r="N6" s="3">
        <v>32.88</v>
      </c>
      <c r="O6" s="3">
        <v>75</v>
      </c>
      <c r="P6" s="22">
        <f aca="true" t="shared" si="0" ref="P6:P13">SUM(G6+I6+K6+M6+O6)</f>
        <v>303</v>
      </c>
    </row>
    <row r="7" spans="1:16" ht="32.25" customHeight="1">
      <c r="A7" s="31">
        <v>2</v>
      </c>
      <c r="B7" s="2" t="s">
        <v>57</v>
      </c>
      <c r="C7" s="3" t="s">
        <v>209</v>
      </c>
      <c r="D7" s="3">
        <v>1999</v>
      </c>
      <c r="E7" s="3">
        <v>45</v>
      </c>
      <c r="F7" s="3">
        <v>13.77</v>
      </c>
      <c r="G7" s="3">
        <v>71</v>
      </c>
      <c r="H7" s="3">
        <v>33</v>
      </c>
      <c r="I7" s="3">
        <v>56</v>
      </c>
      <c r="J7" s="3">
        <v>22.71</v>
      </c>
      <c r="K7" s="3">
        <v>31</v>
      </c>
      <c r="L7" s="3" t="s">
        <v>134</v>
      </c>
      <c r="M7" s="3">
        <v>66</v>
      </c>
      <c r="N7" s="24">
        <v>33.4</v>
      </c>
      <c r="O7" s="3">
        <v>73</v>
      </c>
      <c r="P7" s="22">
        <f t="shared" si="0"/>
        <v>297</v>
      </c>
    </row>
    <row r="8" spans="1:16" ht="33" customHeight="1">
      <c r="A8" s="31">
        <v>3</v>
      </c>
      <c r="B8" s="2" t="s">
        <v>63</v>
      </c>
      <c r="C8" s="3" t="s">
        <v>207</v>
      </c>
      <c r="D8" s="3">
        <v>1999</v>
      </c>
      <c r="E8" s="3">
        <v>76</v>
      </c>
      <c r="F8" s="3">
        <v>13.53</v>
      </c>
      <c r="G8" s="3">
        <v>75</v>
      </c>
      <c r="H8" s="3">
        <v>37</v>
      </c>
      <c r="I8" s="3">
        <v>64</v>
      </c>
      <c r="J8" s="3">
        <v>22.41</v>
      </c>
      <c r="K8" s="3">
        <v>30</v>
      </c>
      <c r="L8" s="3" t="s">
        <v>139</v>
      </c>
      <c r="M8" s="3">
        <v>70</v>
      </c>
      <c r="N8" s="3">
        <v>40.42</v>
      </c>
      <c r="O8" s="3">
        <v>49</v>
      </c>
      <c r="P8" s="22">
        <f t="shared" si="0"/>
        <v>288</v>
      </c>
    </row>
    <row r="9" spans="1:16" ht="32.25" customHeight="1">
      <c r="A9" s="31">
        <v>4</v>
      </c>
      <c r="B9" s="2" t="s">
        <v>58</v>
      </c>
      <c r="C9" s="3" t="s">
        <v>210</v>
      </c>
      <c r="D9" s="3">
        <v>1999</v>
      </c>
      <c r="E9" s="3">
        <v>117</v>
      </c>
      <c r="F9" s="3">
        <v>15.44</v>
      </c>
      <c r="G9" s="3">
        <v>37</v>
      </c>
      <c r="H9" s="3">
        <v>43</v>
      </c>
      <c r="I9" s="3">
        <v>79</v>
      </c>
      <c r="J9" s="3">
        <v>20.88</v>
      </c>
      <c r="K9" s="3">
        <v>27</v>
      </c>
      <c r="L9" s="3" t="s">
        <v>135</v>
      </c>
      <c r="M9" s="3">
        <v>51</v>
      </c>
      <c r="N9" s="3">
        <v>34.85</v>
      </c>
      <c r="O9" s="3">
        <v>65</v>
      </c>
      <c r="P9" s="22">
        <f t="shared" si="0"/>
        <v>259</v>
      </c>
    </row>
    <row r="10" spans="1:16" ht="21" customHeight="1">
      <c r="A10" s="31">
        <v>5</v>
      </c>
      <c r="B10" s="2" t="s">
        <v>62</v>
      </c>
      <c r="C10" s="3" t="s">
        <v>20</v>
      </c>
      <c r="D10" s="3">
        <v>2000</v>
      </c>
      <c r="E10" s="3">
        <v>192</v>
      </c>
      <c r="F10" s="3">
        <v>15.37</v>
      </c>
      <c r="G10" s="3">
        <v>39</v>
      </c>
      <c r="H10" s="3">
        <v>28</v>
      </c>
      <c r="I10" s="3">
        <v>42</v>
      </c>
      <c r="J10" s="3">
        <v>23.33</v>
      </c>
      <c r="K10" s="3">
        <v>32</v>
      </c>
      <c r="L10" s="3" t="s">
        <v>138</v>
      </c>
      <c r="M10" s="3">
        <v>31</v>
      </c>
      <c r="N10" s="3">
        <v>54.22</v>
      </c>
      <c r="O10" s="3">
        <v>35</v>
      </c>
      <c r="P10" s="22">
        <f t="shared" si="0"/>
        <v>179</v>
      </c>
    </row>
    <row r="11" spans="1:16" ht="27" customHeight="1">
      <c r="A11" s="31">
        <v>6</v>
      </c>
      <c r="B11" s="2" t="s">
        <v>60</v>
      </c>
      <c r="C11" s="3" t="s">
        <v>208</v>
      </c>
      <c r="D11" s="3">
        <v>1999</v>
      </c>
      <c r="E11" s="3">
        <v>21</v>
      </c>
      <c r="F11" s="3">
        <v>14.05</v>
      </c>
      <c r="G11" s="3">
        <v>65</v>
      </c>
      <c r="H11" s="3">
        <v>9</v>
      </c>
      <c r="I11" s="3">
        <v>9</v>
      </c>
      <c r="J11" s="3">
        <v>19</v>
      </c>
      <c r="K11" s="3">
        <v>24</v>
      </c>
      <c r="L11" s="21" t="s">
        <v>167</v>
      </c>
      <c r="M11" s="21">
        <v>18</v>
      </c>
      <c r="N11" s="21">
        <v>57.32</v>
      </c>
      <c r="O11" s="21">
        <v>32</v>
      </c>
      <c r="P11" s="22">
        <f t="shared" si="0"/>
        <v>148</v>
      </c>
    </row>
    <row r="12" spans="1:16" ht="31.5">
      <c r="A12" s="31">
        <v>7</v>
      </c>
      <c r="B12" s="2" t="s">
        <v>113</v>
      </c>
      <c r="C12" s="3" t="s">
        <v>208</v>
      </c>
      <c r="D12" s="3">
        <v>1999</v>
      </c>
      <c r="E12" s="3">
        <v>23</v>
      </c>
      <c r="F12" s="3">
        <v>14.52</v>
      </c>
      <c r="G12" s="3">
        <v>55</v>
      </c>
      <c r="H12" s="3">
        <v>9</v>
      </c>
      <c r="I12" s="3">
        <v>9</v>
      </c>
      <c r="J12" s="3">
        <v>19.5</v>
      </c>
      <c r="K12" s="3">
        <v>25</v>
      </c>
      <c r="L12" s="21" t="s">
        <v>168</v>
      </c>
      <c r="M12" s="21">
        <v>17</v>
      </c>
      <c r="N12" s="21">
        <v>56.24</v>
      </c>
      <c r="O12" s="21">
        <v>33</v>
      </c>
      <c r="P12" s="22">
        <f t="shared" si="0"/>
        <v>139</v>
      </c>
    </row>
    <row r="13" spans="1:16" ht="15" customHeight="1">
      <c r="A13" s="31">
        <v>8</v>
      </c>
      <c r="B13" s="2" t="s">
        <v>61</v>
      </c>
      <c r="C13" s="3" t="s">
        <v>19</v>
      </c>
      <c r="D13" s="3">
        <v>2000</v>
      </c>
      <c r="E13" s="3">
        <v>94</v>
      </c>
      <c r="F13" s="3">
        <v>16.95</v>
      </c>
      <c r="G13" s="3">
        <v>20</v>
      </c>
      <c r="H13" s="3">
        <v>0</v>
      </c>
      <c r="I13" s="3">
        <v>0</v>
      </c>
      <c r="J13" s="3">
        <v>20.97</v>
      </c>
      <c r="K13" s="3">
        <v>27</v>
      </c>
      <c r="L13" s="3" t="s">
        <v>137</v>
      </c>
      <c r="M13" s="3">
        <v>18</v>
      </c>
      <c r="N13" s="3" t="s">
        <v>102</v>
      </c>
      <c r="O13" s="3">
        <v>0</v>
      </c>
      <c r="P13" s="22">
        <f t="shared" si="0"/>
        <v>65</v>
      </c>
    </row>
    <row r="15" ht="19.5" customHeight="1"/>
    <row r="17" spans="2:9" ht="15.75">
      <c r="B17" s="5" t="s">
        <v>27</v>
      </c>
      <c r="C17" s="5"/>
      <c r="D17" s="59" t="s">
        <v>29</v>
      </c>
      <c r="E17" s="59"/>
      <c r="F17" s="59"/>
      <c r="G17" s="59"/>
      <c r="H17" s="59"/>
      <c r="I17" s="59"/>
    </row>
    <row r="18" spans="2:8" ht="15.75">
      <c r="B18" s="1"/>
      <c r="C18" s="7"/>
      <c r="D18" s="20"/>
      <c r="E18" s="1"/>
      <c r="F18" s="1"/>
      <c r="G18" s="1"/>
      <c r="H18" s="1"/>
    </row>
    <row r="19" spans="2:9" ht="15.75">
      <c r="B19" s="1" t="s">
        <v>28</v>
      </c>
      <c r="C19" s="7"/>
      <c r="D19" s="60" t="s">
        <v>30</v>
      </c>
      <c r="E19" s="60"/>
      <c r="F19" s="60"/>
      <c r="G19" s="60"/>
      <c r="H19" s="60"/>
      <c r="I19" s="60"/>
    </row>
    <row r="21" spans="2:9" ht="15.75">
      <c r="B21" s="5"/>
      <c r="C21" s="5"/>
      <c r="D21" s="59"/>
      <c r="E21" s="59"/>
      <c r="F21" s="59"/>
      <c r="G21" s="59"/>
      <c r="H21" s="59"/>
      <c r="I21" s="59"/>
    </row>
    <row r="22" spans="2:8" ht="15.75" customHeight="1">
      <c r="B22" s="1"/>
      <c r="C22" s="7"/>
      <c r="D22" s="20"/>
      <c r="E22" s="1"/>
      <c r="F22" s="1"/>
      <c r="G22" s="1"/>
      <c r="H22" s="1"/>
    </row>
    <row r="23" spans="2:9" ht="15.75">
      <c r="B23" s="1"/>
      <c r="C23" s="7"/>
      <c r="D23" s="61"/>
      <c r="E23" s="61"/>
      <c r="F23" s="61"/>
      <c r="G23" s="61"/>
      <c r="H23" s="61"/>
      <c r="I23" s="61"/>
    </row>
    <row r="26" ht="15.75" customHeight="1"/>
  </sheetData>
  <sheetProtection/>
  <mergeCells count="18">
    <mergeCell ref="A3:P3"/>
    <mergeCell ref="C4:C5"/>
    <mergeCell ref="D4:D5"/>
    <mergeCell ref="E4:E5"/>
    <mergeCell ref="F4:G4"/>
    <mergeCell ref="H4:I4"/>
    <mergeCell ref="A1:P1"/>
    <mergeCell ref="A2:D2"/>
    <mergeCell ref="E2:M2"/>
    <mergeCell ref="N2:P2"/>
    <mergeCell ref="D23:I23"/>
    <mergeCell ref="J4:K4"/>
    <mergeCell ref="L4:M4"/>
    <mergeCell ref="N4:O4"/>
    <mergeCell ref="P4:P5"/>
    <mergeCell ref="D17:I17"/>
    <mergeCell ref="D19:I19"/>
    <mergeCell ref="D21:I2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26" sqref="D26:I26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12.7109375" style="11" customWidth="1"/>
    <col min="4" max="4" width="6.8515625" style="6" customWidth="1"/>
    <col min="5" max="5" width="7.7109375" style="0" customWidth="1"/>
    <col min="6" max="6" width="8.140625" style="0" customWidth="1"/>
    <col min="7" max="7" width="6.8515625" style="0" customWidth="1"/>
    <col min="8" max="9" width="7.140625" style="0" customWidth="1"/>
    <col min="10" max="10" width="7.57421875" style="0" customWidth="1"/>
    <col min="11" max="11" width="7.140625" style="0" customWidth="1"/>
    <col min="12" max="12" width="9.00390625" style="0" customWidth="1"/>
    <col min="13" max="13" width="7.7109375" style="0" customWidth="1"/>
    <col min="14" max="14" width="7.140625" style="0" customWidth="1"/>
    <col min="15" max="15" width="7.8515625" style="0" customWidth="1"/>
    <col min="16" max="16" width="7.42187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47"/>
    </row>
    <row r="6" spans="1:16" ht="48.75" customHeight="1">
      <c r="A6" s="22">
        <v>1</v>
      </c>
      <c r="B6" s="4" t="s">
        <v>71</v>
      </c>
      <c r="C6" s="4" t="s">
        <v>210</v>
      </c>
      <c r="D6" s="3">
        <v>1999</v>
      </c>
      <c r="E6" s="3">
        <v>144</v>
      </c>
      <c r="F6" s="3">
        <v>11.59</v>
      </c>
      <c r="G6" s="3">
        <v>79</v>
      </c>
      <c r="H6" s="3">
        <v>31</v>
      </c>
      <c r="I6" s="3">
        <v>52</v>
      </c>
      <c r="J6" s="3">
        <v>42.83</v>
      </c>
      <c r="K6" s="3">
        <v>41</v>
      </c>
      <c r="L6" s="21" t="s">
        <v>145</v>
      </c>
      <c r="M6" s="21">
        <v>55</v>
      </c>
      <c r="N6" s="21">
        <v>26.91</v>
      </c>
      <c r="O6" s="21">
        <v>85</v>
      </c>
      <c r="P6" s="22">
        <f aca="true" t="shared" si="0" ref="P6:P20">SUM(G6+I6+K6+M6+O6)</f>
        <v>312</v>
      </c>
    </row>
    <row r="7" spans="1:16" ht="29.25" customHeight="1">
      <c r="A7" s="22">
        <v>2</v>
      </c>
      <c r="B7" s="4" t="s">
        <v>81</v>
      </c>
      <c r="C7" s="4" t="s">
        <v>207</v>
      </c>
      <c r="D7" s="3">
        <v>2000</v>
      </c>
      <c r="E7" s="3">
        <v>190</v>
      </c>
      <c r="F7" s="3">
        <v>11.86</v>
      </c>
      <c r="G7" s="3">
        <v>73</v>
      </c>
      <c r="H7" s="3">
        <v>39</v>
      </c>
      <c r="I7" s="3">
        <v>68</v>
      </c>
      <c r="J7" s="3">
        <v>40.48</v>
      </c>
      <c r="K7" s="3">
        <v>36</v>
      </c>
      <c r="L7" s="21" t="s">
        <v>152</v>
      </c>
      <c r="M7" s="21">
        <v>56</v>
      </c>
      <c r="N7" s="21">
        <v>29.59</v>
      </c>
      <c r="O7" s="21">
        <v>72</v>
      </c>
      <c r="P7" s="22">
        <f t="shared" si="0"/>
        <v>305</v>
      </c>
    </row>
    <row r="8" spans="1:16" ht="27" customHeight="1">
      <c r="A8" s="22">
        <v>3</v>
      </c>
      <c r="B8" s="4" t="s">
        <v>72</v>
      </c>
      <c r="C8" s="4" t="s">
        <v>209</v>
      </c>
      <c r="D8" s="3">
        <v>2000</v>
      </c>
      <c r="E8" s="3">
        <v>49</v>
      </c>
      <c r="F8" s="3">
        <v>12</v>
      </c>
      <c r="G8" s="3">
        <v>70</v>
      </c>
      <c r="H8" s="3">
        <v>27</v>
      </c>
      <c r="I8" s="3">
        <v>44</v>
      </c>
      <c r="J8" s="3">
        <v>46.09</v>
      </c>
      <c r="K8" s="3">
        <v>48</v>
      </c>
      <c r="L8" s="21" t="s">
        <v>146</v>
      </c>
      <c r="M8" s="21">
        <v>49</v>
      </c>
      <c r="N8" s="21">
        <v>33.94</v>
      </c>
      <c r="O8" s="21">
        <v>52</v>
      </c>
      <c r="P8" s="22">
        <f t="shared" si="0"/>
        <v>263</v>
      </c>
    </row>
    <row r="9" spans="1:16" ht="15" customHeight="1">
      <c r="A9" s="22">
        <v>4</v>
      </c>
      <c r="B9" s="4" t="s">
        <v>69</v>
      </c>
      <c r="C9" s="4" t="s">
        <v>73</v>
      </c>
      <c r="D9" s="3">
        <v>1999</v>
      </c>
      <c r="E9" s="3">
        <v>70</v>
      </c>
      <c r="F9" s="3">
        <v>12.56</v>
      </c>
      <c r="G9" s="3">
        <v>59</v>
      </c>
      <c r="H9" s="3">
        <v>34</v>
      </c>
      <c r="I9" s="3">
        <v>58</v>
      </c>
      <c r="J9" s="3">
        <v>42.01</v>
      </c>
      <c r="K9" s="3">
        <v>40</v>
      </c>
      <c r="L9" s="21" t="s">
        <v>143</v>
      </c>
      <c r="M9" s="21">
        <v>51</v>
      </c>
      <c r="N9" s="23">
        <v>39.5</v>
      </c>
      <c r="O9" s="21">
        <v>41</v>
      </c>
      <c r="P9" s="22">
        <f t="shared" si="0"/>
        <v>249</v>
      </c>
    </row>
    <row r="10" spans="1:16" ht="15" customHeight="1">
      <c r="A10" s="22">
        <v>5</v>
      </c>
      <c r="B10" s="4" t="s">
        <v>80</v>
      </c>
      <c r="C10" s="4" t="s">
        <v>207</v>
      </c>
      <c r="D10" s="3">
        <v>1999</v>
      </c>
      <c r="E10" s="3">
        <v>181</v>
      </c>
      <c r="F10" s="3">
        <v>12.7</v>
      </c>
      <c r="G10" s="3">
        <v>56</v>
      </c>
      <c r="H10" s="3">
        <v>34</v>
      </c>
      <c r="I10" s="3">
        <v>58</v>
      </c>
      <c r="J10" s="3">
        <v>31.5</v>
      </c>
      <c r="K10" s="3">
        <v>19</v>
      </c>
      <c r="L10" s="21" t="s">
        <v>151</v>
      </c>
      <c r="M10" s="21">
        <v>37</v>
      </c>
      <c r="N10" s="21">
        <v>30.97</v>
      </c>
      <c r="O10" s="21">
        <v>65</v>
      </c>
      <c r="P10" s="22">
        <f t="shared" si="0"/>
        <v>235</v>
      </c>
    </row>
    <row r="11" spans="1:16" ht="15.75">
      <c r="A11" s="22">
        <v>6</v>
      </c>
      <c r="B11" s="4" t="s">
        <v>70</v>
      </c>
      <c r="C11" s="4" t="s">
        <v>74</v>
      </c>
      <c r="D11" s="3">
        <v>2000</v>
      </c>
      <c r="E11" s="3">
        <v>66</v>
      </c>
      <c r="F11" s="3">
        <v>12.31</v>
      </c>
      <c r="G11" s="3">
        <v>63</v>
      </c>
      <c r="H11" s="3">
        <v>28</v>
      </c>
      <c r="I11" s="3">
        <v>46</v>
      </c>
      <c r="J11" s="3">
        <v>38.44</v>
      </c>
      <c r="K11" s="3">
        <v>32</v>
      </c>
      <c r="L11" s="21" t="s">
        <v>144</v>
      </c>
      <c r="M11" s="21">
        <v>27</v>
      </c>
      <c r="N11" s="21">
        <v>53.25</v>
      </c>
      <c r="O11" s="21">
        <v>26</v>
      </c>
      <c r="P11" s="22">
        <f t="shared" si="0"/>
        <v>194</v>
      </c>
    </row>
    <row r="12" spans="1:16" ht="15.75">
      <c r="A12" s="22">
        <v>7</v>
      </c>
      <c r="B12" s="4" t="s">
        <v>68</v>
      </c>
      <c r="C12" s="4" t="s">
        <v>42</v>
      </c>
      <c r="D12" s="3">
        <v>1999</v>
      </c>
      <c r="E12" s="3">
        <v>15</v>
      </c>
      <c r="F12" s="3">
        <v>13.3</v>
      </c>
      <c r="G12" s="3">
        <v>44</v>
      </c>
      <c r="H12" s="3">
        <v>16</v>
      </c>
      <c r="I12" s="3">
        <v>22</v>
      </c>
      <c r="J12" s="3">
        <v>41.12</v>
      </c>
      <c r="K12" s="3">
        <v>38</v>
      </c>
      <c r="L12" s="3" t="s">
        <v>142</v>
      </c>
      <c r="M12" s="3">
        <v>23</v>
      </c>
      <c r="N12" s="3">
        <v>38.81</v>
      </c>
      <c r="O12" s="3">
        <v>42</v>
      </c>
      <c r="P12" s="22">
        <f t="shared" si="0"/>
        <v>169</v>
      </c>
    </row>
    <row r="13" spans="1:16" ht="31.5">
      <c r="A13" s="22">
        <v>8</v>
      </c>
      <c r="B13" s="4" t="s">
        <v>78</v>
      </c>
      <c r="C13" s="4" t="s">
        <v>208</v>
      </c>
      <c r="D13" s="3">
        <v>1998</v>
      </c>
      <c r="E13" s="3">
        <v>36</v>
      </c>
      <c r="F13" s="3">
        <v>12.3</v>
      </c>
      <c r="G13" s="3">
        <v>64</v>
      </c>
      <c r="H13" s="3">
        <v>34</v>
      </c>
      <c r="I13" s="3">
        <v>58</v>
      </c>
      <c r="J13" s="3">
        <v>31.29</v>
      </c>
      <c r="K13" s="3">
        <v>19</v>
      </c>
      <c r="L13" s="28" t="s">
        <v>169</v>
      </c>
      <c r="M13" s="28">
        <v>8</v>
      </c>
      <c r="N13" s="28" t="s">
        <v>103</v>
      </c>
      <c r="O13" s="28">
        <v>19</v>
      </c>
      <c r="P13" s="22">
        <f t="shared" si="0"/>
        <v>168</v>
      </c>
    </row>
    <row r="14" spans="1:16" ht="15.75">
      <c r="A14" s="22">
        <v>9</v>
      </c>
      <c r="B14" s="4" t="s">
        <v>75</v>
      </c>
      <c r="C14" s="4" t="s">
        <v>20</v>
      </c>
      <c r="D14" s="3">
        <v>1999</v>
      </c>
      <c r="E14" s="3">
        <v>39</v>
      </c>
      <c r="F14" s="3">
        <v>12.88</v>
      </c>
      <c r="G14" s="3">
        <v>53</v>
      </c>
      <c r="H14" s="3">
        <v>6</v>
      </c>
      <c r="I14" s="3">
        <v>6</v>
      </c>
      <c r="J14" s="3">
        <v>36.24</v>
      </c>
      <c r="K14" s="3">
        <v>28</v>
      </c>
      <c r="L14" s="21" t="s">
        <v>147</v>
      </c>
      <c r="M14" s="21">
        <v>26</v>
      </c>
      <c r="N14" s="21">
        <v>36.12</v>
      </c>
      <c r="O14" s="21">
        <v>47</v>
      </c>
      <c r="P14" s="22">
        <f t="shared" si="0"/>
        <v>160</v>
      </c>
    </row>
    <row r="15" spans="1:16" ht="15.75">
      <c r="A15" s="22">
        <v>10</v>
      </c>
      <c r="B15" s="25" t="s">
        <v>66</v>
      </c>
      <c r="C15" s="25" t="s">
        <v>42</v>
      </c>
      <c r="D15" s="26">
        <v>1998</v>
      </c>
      <c r="E15" s="26">
        <v>9</v>
      </c>
      <c r="F15" s="26">
        <v>13.84</v>
      </c>
      <c r="G15" s="26">
        <v>33</v>
      </c>
      <c r="H15" s="26">
        <v>8</v>
      </c>
      <c r="I15" s="26">
        <v>8</v>
      </c>
      <c r="J15" s="26">
        <v>42.34</v>
      </c>
      <c r="K15" s="26">
        <v>40</v>
      </c>
      <c r="L15" s="3" t="s">
        <v>140</v>
      </c>
      <c r="M15" s="3">
        <v>25</v>
      </c>
      <c r="N15" s="24">
        <v>36.65</v>
      </c>
      <c r="O15" s="3">
        <v>46</v>
      </c>
      <c r="P15" s="22">
        <f t="shared" si="0"/>
        <v>152</v>
      </c>
    </row>
    <row r="16" spans="1:16" ht="15.75">
      <c r="A16" s="22">
        <v>11</v>
      </c>
      <c r="B16" s="4" t="s">
        <v>76</v>
      </c>
      <c r="C16" s="4" t="s">
        <v>19</v>
      </c>
      <c r="D16" s="3">
        <v>1999</v>
      </c>
      <c r="E16" s="3">
        <v>92</v>
      </c>
      <c r="F16" s="3">
        <v>13.27</v>
      </c>
      <c r="G16" s="3">
        <v>45</v>
      </c>
      <c r="H16" s="3">
        <v>3</v>
      </c>
      <c r="I16" s="3">
        <v>3</v>
      </c>
      <c r="J16" s="3">
        <v>35.45</v>
      </c>
      <c r="K16" s="3">
        <v>26</v>
      </c>
      <c r="L16" s="27" t="s">
        <v>149</v>
      </c>
      <c r="M16" s="28">
        <v>35</v>
      </c>
      <c r="N16" s="28">
        <v>39.37</v>
      </c>
      <c r="O16" s="28">
        <v>41</v>
      </c>
      <c r="P16" s="22">
        <f t="shared" si="0"/>
        <v>150</v>
      </c>
    </row>
    <row r="17" spans="1:16" ht="15.75">
      <c r="A17" s="22">
        <v>12</v>
      </c>
      <c r="B17" s="4" t="s">
        <v>67</v>
      </c>
      <c r="C17" s="4" t="s">
        <v>42</v>
      </c>
      <c r="D17" s="3">
        <v>1999</v>
      </c>
      <c r="E17" s="3">
        <v>13</v>
      </c>
      <c r="F17" s="3">
        <v>13.7</v>
      </c>
      <c r="G17" s="3">
        <v>36</v>
      </c>
      <c r="H17" s="3">
        <v>13</v>
      </c>
      <c r="I17" s="3">
        <v>16</v>
      </c>
      <c r="J17" s="3">
        <v>36.98</v>
      </c>
      <c r="K17" s="3">
        <v>29</v>
      </c>
      <c r="L17" s="29" t="s">
        <v>141</v>
      </c>
      <c r="M17" s="3">
        <v>24</v>
      </c>
      <c r="N17" s="3">
        <v>38.29</v>
      </c>
      <c r="O17" s="3">
        <v>43</v>
      </c>
      <c r="P17" s="22">
        <f t="shared" si="0"/>
        <v>148</v>
      </c>
    </row>
    <row r="18" spans="1:16" ht="15.75">
      <c r="A18" s="22">
        <v>13</v>
      </c>
      <c r="B18" s="4" t="s">
        <v>79</v>
      </c>
      <c r="C18" s="4" t="s">
        <v>19</v>
      </c>
      <c r="D18" s="3">
        <v>1999</v>
      </c>
      <c r="E18" s="3">
        <v>87</v>
      </c>
      <c r="F18" s="3">
        <v>13.02</v>
      </c>
      <c r="G18" s="3">
        <v>50</v>
      </c>
      <c r="H18" s="3">
        <v>2</v>
      </c>
      <c r="I18" s="3">
        <v>2</v>
      </c>
      <c r="J18" s="3">
        <v>33.62</v>
      </c>
      <c r="K18" s="3">
        <v>23</v>
      </c>
      <c r="L18" s="30" t="s">
        <v>150</v>
      </c>
      <c r="M18" s="21">
        <v>27</v>
      </c>
      <c r="N18" s="21">
        <v>39.75</v>
      </c>
      <c r="O18" s="21">
        <v>40</v>
      </c>
      <c r="P18" s="22">
        <f t="shared" si="0"/>
        <v>142</v>
      </c>
    </row>
    <row r="19" spans="1:17" ht="31.5">
      <c r="A19" s="22">
        <v>14</v>
      </c>
      <c r="B19" s="4" t="s">
        <v>77</v>
      </c>
      <c r="C19" s="4" t="s">
        <v>208</v>
      </c>
      <c r="D19" s="3">
        <v>1998</v>
      </c>
      <c r="E19" s="3">
        <v>132</v>
      </c>
      <c r="F19" s="3">
        <v>12</v>
      </c>
      <c r="G19" s="3">
        <v>70</v>
      </c>
      <c r="H19" s="3">
        <v>13</v>
      </c>
      <c r="I19" s="3">
        <v>16</v>
      </c>
      <c r="J19" s="3">
        <v>30.69</v>
      </c>
      <c r="K19" s="3">
        <v>19</v>
      </c>
      <c r="L19" s="27" t="s">
        <v>170</v>
      </c>
      <c r="M19" s="28">
        <v>14</v>
      </c>
      <c r="N19" s="28">
        <v>59.23</v>
      </c>
      <c r="O19" s="28">
        <v>20</v>
      </c>
      <c r="P19" s="22">
        <f t="shared" si="0"/>
        <v>139</v>
      </c>
      <c r="Q19" s="19"/>
    </row>
    <row r="20" spans="1:16" ht="15.75">
      <c r="A20" s="22">
        <v>15</v>
      </c>
      <c r="B20" s="4" t="s">
        <v>114</v>
      </c>
      <c r="C20" s="4" t="s">
        <v>20</v>
      </c>
      <c r="D20" s="3">
        <v>1998</v>
      </c>
      <c r="E20" s="3">
        <v>191</v>
      </c>
      <c r="F20" s="3">
        <v>13.47</v>
      </c>
      <c r="G20" s="3">
        <v>41</v>
      </c>
      <c r="H20" s="3">
        <v>22</v>
      </c>
      <c r="I20" s="3">
        <v>34</v>
      </c>
      <c r="J20" s="3">
        <v>36.02</v>
      </c>
      <c r="K20" s="3">
        <v>28</v>
      </c>
      <c r="L20" s="27" t="s">
        <v>148</v>
      </c>
      <c r="M20" s="28">
        <v>9</v>
      </c>
      <c r="N20" s="28" t="s">
        <v>88</v>
      </c>
      <c r="O20" s="28">
        <v>0</v>
      </c>
      <c r="P20" s="22">
        <f t="shared" si="0"/>
        <v>112</v>
      </c>
    </row>
    <row r="22" spans="2:9" ht="15.75" customHeight="1">
      <c r="B22" s="5" t="s">
        <v>27</v>
      </c>
      <c r="C22" s="5"/>
      <c r="D22" s="59" t="s">
        <v>29</v>
      </c>
      <c r="E22" s="59"/>
      <c r="F22" s="59"/>
      <c r="G22" s="59"/>
      <c r="H22" s="59"/>
      <c r="I22" s="59"/>
    </row>
    <row r="23" spans="2:8" ht="15.75">
      <c r="B23" s="1"/>
      <c r="C23" s="7"/>
      <c r="D23" s="20"/>
      <c r="E23" s="1"/>
      <c r="F23" s="1"/>
      <c r="G23" s="1"/>
      <c r="H23" s="1"/>
    </row>
    <row r="24" spans="2:9" ht="15.75">
      <c r="B24" s="1" t="s">
        <v>28</v>
      </c>
      <c r="C24" s="7"/>
      <c r="D24" s="60" t="s">
        <v>30</v>
      </c>
      <c r="E24" s="60"/>
      <c r="F24" s="60"/>
      <c r="G24" s="60"/>
      <c r="H24" s="60"/>
      <c r="I24" s="60"/>
    </row>
    <row r="26" spans="2:9" ht="15.75" customHeight="1">
      <c r="B26" s="5"/>
      <c r="C26" s="5"/>
      <c r="D26" s="59"/>
      <c r="E26" s="59"/>
      <c r="F26" s="59"/>
      <c r="G26" s="59"/>
      <c r="H26" s="59"/>
      <c r="I26" s="59"/>
    </row>
    <row r="27" spans="2:8" ht="15.75">
      <c r="B27" s="1"/>
      <c r="C27" s="7"/>
      <c r="D27" s="20"/>
      <c r="E27" s="1"/>
      <c r="F27" s="1"/>
      <c r="G27" s="1"/>
      <c r="H27" s="1"/>
    </row>
    <row r="28" spans="2:9" ht="15.75">
      <c r="B28" s="1"/>
      <c r="C28" s="7"/>
      <c r="D28" s="61"/>
      <c r="E28" s="61"/>
      <c r="F28" s="61"/>
      <c r="G28" s="61"/>
      <c r="H28" s="61"/>
      <c r="I28" s="61"/>
    </row>
  </sheetData>
  <sheetProtection/>
  <mergeCells count="18">
    <mergeCell ref="A3:P3"/>
    <mergeCell ref="C4:C5"/>
    <mergeCell ref="D4:D5"/>
    <mergeCell ref="E4:E5"/>
    <mergeCell ref="F4:G4"/>
    <mergeCell ref="H4:I4"/>
    <mergeCell ref="A1:P1"/>
    <mergeCell ref="A2:D2"/>
    <mergeCell ref="E2:M2"/>
    <mergeCell ref="N2:P2"/>
    <mergeCell ref="D28:I28"/>
    <mergeCell ref="J4:K4"/>
    <mergeCell ref="L4:M4"/>
    <mergeCell ref="N4:O4"/>
    <mergeCell ref="P4:P5"/>
    <mergeCell ref="D22:I22"/>
    <mergeCell ref="D24:I24"/>
    <mergeCell ref="D26:I2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12.7109375" style="11" customWidth="1"/>
    <col min="4" max="4" width="7.140625" style="6" customWidth="1"/>
    <col min="6" max="6" width="8.140625" style="0" customWidth="1"/>
    <col min="7" max="7" width="6.8515625" style="0" customWidth="1"/>
    <col min="8" max="9" width="7.140625" style="0" customWidth="1"/>
    <col min="10" max="10" width="7.57421875" style="0" customWidth="1"/>
    <col min="11" max="11" width="7.140625" style="0" customWidth="1"/>
    <col min="12" max="12" width="8.8515625" style="0" customWidth="1"/>
    <col min="13" max="13" width="7.7109375" style="0" customWidth="1"/>
    <col min="14" max="14" width="7.140625" style="0" customWidth="1"/>
    <col min="15" max="15" width="7.8515625" style="0" customWidth="1"/>
    <col min="16" max="16" width="7.42187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200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/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47"/>
    </row>
    <row r="6" spans="1:16" ht="21" customHeight="1">
      <c r="A6" s="22">
        <v>1</v>
      </c>
      <c r="B6" s="4" t="s">
        <v>84</v>
      </c>
      <c r="C6" s="4" t="s">
        <v>209</v>
      </c>
      <c r="D6" s="3">
        <v>1973</v>
      </c>
      <c r="E6" s="3">
        <v>53</v>
      </c>
      <c r="F6" s="3">
        <v>14.44</v>
      </c>
      <c r="G6" s="3">
        <v>57</v>
      </c>
      <c r="H6" s="3">
        <v>27</v>
      </c>
      <c r="I6" s="3">
        <v>44</v>
      </c>
      <c r="J6" s="3">
        <v>42.06</v>
      </c>
      <c r="K6" s="3">
        <v>70</v>
      </c>
      <c r="L6" s="21" t="s">
        <v>161</v>
      </c>
      <c r="M6" s="21">
        <v>61</v>
      </c>
      <c r="N6" s="23">
        <v>37.1</v>
      </c>
      <c r="O6" s="21">
        <v>56</v>
      </c>
      <c r="P6" s="22">
        <f aca="true" t="shared" si="0" ref="P6:P13">SUM(G6+I6+K6+M6+O6)</f>
        <v>288</v>
      </c>
    </row>
    <row r="7" spans="1:16" ht="21" customHeight="1">
      <c r="A7" s="22">
        <v>2</v>
      </c>
      <c r="B7" s="4" t="s">
        <v>83</v>
      </c>
      <c r="C7" s="4" t="s">
        <v>34</v>
      </c>
      <c r="D7" s="3">
        <v>1997</v>
      </c>
      <c r="E7" s="3">
        <v>56</v>
      </c>
      <c r="F7" s="3">
        <v>13.54</v>
      </c>
      <c r="G7" s="3">
        <v>75</v>
      </c>
      <c r="H7" s="3">
        <v>30</v>
      </c>
      <c r="I7" s="3">
        <v>50</v>
      </c>
      <c r="J7" s="3">
        <v>21.96</v>
      </c>
      <c r="K7" s="3">
        <v>29</v>
      </c>
      <c r="L7" s="3" t="s">
        <v>160</v>
      </c>
      <c r="M7" s="3">
        <v>63</v>
      </c>
      <c r="N7" s="3">
        <v>37.63</v>
      </c>
      <c r="O7" s="3">
        <v>54</v>
      </c>
      <c r="P7" s="22">
        <f t="shared" si="0"/>
        <v>271</v>
      </c>
    </row>
    <row r="8" spans="1:16" ht="20.25" customHeight="1">
      <c r="A8" s="22">
        <v>3</v>
      </c>
      <c r="B8" s="4" t="s">
        <v>82</v>
      </c>
      <c r="C8" s="4" t="s">
        <v>34</v>
      </c>
      <c r="D8" s="3">
        <v>1997</v>
      </c>
      <c r="E8" s="3">
        <v>61</v>
      </c>
      <c r="F8" s="3">
        <v>13.46</v>
      </c>
      <c r="G8" s="3">
        <v>77</v>
      </c>
      <c r="H8" s="3">
        <v>21</v>
      </c>
      <c r="I8" s="3">
        <v>32</v>
      </c>
      <c r="J8" s="3">
        <v>28.29</v>
      </c>
      <c r="K8" s="3">
        <v>42</v>
      </c>
      <c r="L8" s="3" t="s">
        <v>159</v>
      </c>
      <c r="M8" s="3">
        <v>41</v>
      </c>
      <c r="N8" s="24">
        <v>44.72</v>
      </c>
      <c r="O8" s="3">
        <v>45</v>
      </c>
      <c r="P8" s="22">
        <f t="shared" si="0"/>
        <v>237</v>
      </c>
    </row>
    <row r="9" spans="1:16" ht="19.5" customHeight="1">
      <c r="A9" s="22">
        <v>4</v>
      </c>
      <c r="B9" s="4" t="s">
        <v>85</v>
      </c>
      <c r="C9" s="4" t="s">
        <v>210</v>
      </c>
      <c r="D9" s="3">
        <v>1996</v>
      </c>
      <c r="E9" s="3">
        <v>150</v>
      </c>
      <c r="F9" s="3">
        <v>16.17</v>
      </c>
      <c r="G9" s="3">
        <v>28</v>
      </c>
      <c r="H9" s="3">
        <v>14</v>
      </c>
      <c r="I9" s="3">
        <v>18</v>
      </c>
      <c r="J9" s="3">
        <v>26.28</v>
      </c>
      <c r="K9" s="3">
        <v>38</v>
      </c>
      <c r="L9" s="21" t="s">
        <v>162</v>
      </c>
      <c r="M9" s="21">
        <v>59</v>
      </c>
      <c r="N9" s="21">
        <v>38.37</v>
      </c>
      <c r="O9" s="21">
        <v>53</v>
      </c>
      <c r="P9" s="22">
        <f t="shared" si="0"/>
        <v>196</v>
      </c>
    </row>
    <row r="10" spans="1:16" ht="19.5" customHeight="1">
      <c r="A10" s="22">
        <v>5</v>
      </c>
      <c r="B10" s="4" t="s">
        <v>87</v>
      </c>
      <c r="C10" s="4" t="s">
        <v>20</v>
      </c>
      <c r="D10" s="3">
        <v>1984</v>
      </c>
      <c r="E10" s="3">
        <v>33</v>
      </c>
      <c r="F10" s="3">
        <v>14.76</v>
      </c>
      <c r="G10" s="3">
        <v>51</v>
      </c>
      <c r="H10" s="3">
        <v>18</v>
      </c>
      <c r="I10" s="3">
        <v>26</v>
      </c>
      <c r="J10" s="3">
        <v>20.76</v>
      </c>
      <c r="K10" s="3">
        <v>27</v>
      </c>
      <c r="L10" s="21" t="s">
        <v>164</v>
      </c>
      <c r="M10" s="21">
        <v>63</v>
      </c>
      <c r="N10" s="21" t="s">
        <v>89</v>
      </c>
      <c r="O10" s="21">
        <v>24</v>
      </c>
      <c r="P10" s="22">
        <f t="shared" si="0"/>
        <v>191</v>
      </c>
    </row>
    <row r="11" spans="1:16" ht="16.5" customHeight="1">
      <c r="A11" s="22">
        <v>6</v>
      </c>
      <c r="B11" s="4" t="s">
        <v>86</v>
      </c>
      <c r="C11" s="4" t="s">
        <v>19</v>
      </c>
      <c r="D11" s="3">
        <v>1995</v>
      </c>
      <c r="E11" s="3">
        <v>81</v>
      </c>
      <c r="F11" s="3">
        <v>16.18</v>
      </c>
      <c r="G11" s="3">
        <v>28</v>
      </c>
      <c r="H11" s="3">
        <v>0</v>
      </c>
      <c r="I11" s="3">
        <v>0</v>
      </c>
      <c r="J11" s="3">
        <v>25.75</v>
      </c>
      <c r="K11" s="3">
        <v>37</v>
      </c>
      <c r="L11" s="21" t="s">
        <v>163</v>
      </c>
      <c r="M11" s="21">
        <v>21</v>
      </c>
      <c r="N11" s="23">
        <v>57.1</v>
      </c>
      <c r="O11" s="21">
        <v>32</v>
      </c>
      <c r="P11" s="22">
        <f t="shared" si="0"/>
        <v>118</v>
      </c>
    </row>
    <row r="12" spans="1:16" ht="15.75">
      <c r="A12" s="22">
        <v>7</v>
      </c>
      <c r="B12" s="4" t="s">
        <v>205</v>
      </c>
      <c r="C12" s="4" t="s">
        <v>204</v>
      </c>
      <c r="D12" s="3">
        <v>1989</v>
      </c>
      <c r="E12" s="3">
        <v>75</v>
      </c>
      <c r="F12" s="3">
        <v>15.8</v>
      </c>
      <c r="G12" s="3">
        <v>32</v>
      </c>
      <c r="H12" s="3">
        <v>9</v>
      </c>
      <c r="I12" s="3">
        <v>9</v>
      </c>
      <c r="J12" s="3">
        <v>20.37</v>
      </c>
      <c r="K12" s="3">
        <v>27</v>
      </c>
      <c r="L12" s="21" t="s">
        <v>165</v>
      </c>
      <c r="M12" s="21">
        <v>20</v>
      </c>
      <c r="N12" s="21" t="s">
        <v>104</v>
      </c>
      <c r="O12" s="21">
        <v>23</v>
      </c>
      <c r="P12" s="22">
        <f t="shared" si="0"/>
        <v>111</v>
      </c>
    </row>
    <row r="13" spans="1:16" ht="15.75">
      <c r="A13" s="22">
        <v>8</v>
      </c>
      <c r="B13" s="4" t="s">
        <v>206</v>
      </c>
      <c r="C13" s="4" t="s">
        <v>204</v>
      </c>
      <c r="D13" s="3">
        <v>1989</v>
      </c>
      <c r="E13" s="3">
        <v>57</v>
      </c>
      <c r="F13" s="3">
        <v>15.9</v>
      </c>
      <c r="G13" s="3">
        <v>31</v>
      </c>
      <c r="H13" s="3">
        <v>9</v>
      </c>
      <c r="I13" s="3">
        <v>9</v>
      </c>
      <c r="J13" s="3">
        <v>21.19</v>
      </c>
      <c r="K13" s="3">
        <v>28</v>
      </c>
      <c r="L13" s="21" t="s">
        <v>166</v>
      </c>
      <c r="M13" s="21">
        <v>20</v>
      </c>
      <c r="N13" s="21" t="s">
        <v>105</v>
      </c>
      <c r="O13" s="21">
        <v>21</v>
      </c>
      <c r="P13" s="22">
        <f t="shared" si="0"/>
        <v>109</v>
      </c>
    </row>
    <row r="15" spans="2:9" ht="15.75" customHeight="1">
      <c r="B15" s="5" t="s">
        <v>27</v>
      </c>
      <c r="C15" s="5"/>
      <c r="D15" s="59" t="s">
        <v>29</v>
      </c>
      <c r="E15" s="59"/>
      <c r="F15" s="59"/>
      <c r="G15" s="59"/>
      <c r="H15" s="59"/>
      <c r="I15" s="59"/>
    </row>
    <row r="16" spans="2:8" ht="15.75">
      <c r="B16" s="1"/>
      <c r="C16" s="7"/>
      <c r="D16" s="20"/>
      <c r="E16" s="1"/>
      <c r="F16" s="1"/>
      <c r="G16" s="1"/>
      <c r="H16" s="1"/>
    </row>
    <row r="17" spans="2:9" ht="15.75">
      <c r="B17" s="1" t="s">
        <v>28</v>
      </c>
      <c r="C17" s="7"/>
      <c r="D17" s="60" t="s">
        <v>30</v>
      </c>
      <c r="E17" s="60"/>
      <c r="F17" s="60"/>
      <c r="G17" s="60"/>
      <c r="H17" s="60"/>
      <c r="I17" s="60"/>
    </row>
    <row r="19" spans="2:9" ht="15.75" customHeight="1">
      <c r="B19" s="5"/>
      <c r="C19" s="5"/>
      <c r="D19" s="59"/>
      <c r="E19" s="59"/>
      <c r="F19" s="59"/>
      <c r="G19" s="59"/>
      <c r="H19" s="59"/>
      <c r="I19" s="59"/>
    </row>
    <row r="20" spans="2:8" ht="15.75">
      <c r="B20" s="1"/>
      <c r="C20" s="7"/>
      <c r="D20" s="20"/>
      <c r="E20" s="1"/>
      <c r="F20" s="1"/>
      <c r="G20" s="1"/>
      <c r="H20" s="1"/>
    </row>
    <row r="21" spans="2:9" ht="15.75">
      <c r="B21" s="1"/>
      <c r="C21" s="7"/>
      <c r="D21" s="61"/>
      <c r="E21" s="61"/>
      <c r="F21" s="61"/>
      <c r="G21" s="61"/>
      <c r="H21" s="61"/>
      <c r="I21" s="61"/>
    </row>
  </sheetData>
  <sheetProtection/>
  <mergeCells count="18">
    <mergeCell ref="A3:P3"/>
    <mergeCell ref="C4:C5"/>
    <mergeCell ref="D4:D5"/>
    <mergeCell ref="E4:E5"/>
    <mergeCell ref="F4:G4"/>
    <mergeCell ref="H4:I4"/>
    <mergeCell ref="A1:P1"/>
    <mergeCell ref="A2:D2"/>
    <mergeCell ref="E2:M2"/>
    <mergeCell ref="N2:P2"/>
    <mergeCell ref="D21:I21"/>
    <mergeCell ref="J4:K4"/>
    <mergeCell ref="L4:M4"/>
    <mergeCell ref="N4:O4"/>
    <mergeCell ref="P4:P5"/>
    <mergeCell ref="D15:I15"/>
    <mergeCell ref="D17:I17"/>
    <mergeCell ref="D19:I1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13.00390625" style="11" customWidth="1"/>
    <col min="4" max="4" width="7.140625" style="6" customWidth="1"/>
    <col min="6" max="6" width="8.140625" style="0" customWidth="1"/>
    <col min="7" max="7" width="6.8515625" style="0" customWidth="1"/>
    <col min="8" max="9" width="7.140625" style="0" customWidth="1"/>
    <col min="10" max="10" width="7.57421875" style="0" customWidth="1"/>
    <col min="11" max="11" width="7.140625" style="0" customWidth="1"/>
    <col min="12" max="12" width="8.8515625" style="0" customWidth="1"/>
    <col min="13" max="13" width="7.7109375" style="0" customWidth="1"/>
    <col min="14" max="14" width="7.140625" style="0" customWidth="1"/>
    <col min="15" max="15" width="7.8515625" style="0" customWidth="1"/>
    <col min="16" max="16" width="7.421875" style="0" customWidth="1"/>
  </cols>
  <sheetData>
    <row r="1" spans="1:16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" customHeight="1">
      <c r="A2" s="66" t="s">
        <v>32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8" t="s">
        <v>31</v>
      </c>
      <c r="O2" s="68"/>
      <c r="P2" s="68"/>
    </row>
    <row r="3" spans="1:16" ht="19.5" customHeight="1" thickBot="1">
      <c r="A3" s="69" t="s">
        <v>199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6.5" customHeight="1" thickBot="1">
      <c r="A4" s="12" t="s">
        <v>2</v>
      </c>
      <c r="B4" s="12" t="s">
        <v>3</v>
      </c>
      <c r="C4" s="70" t="s">
        <v>4</v>
      </c>
      <c r="D4" s="72" t="s">
        <v>5</v>
      </c>
      <c r="E4" s="70" t="s">
        <v>6</v>
      </c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4"/>
      <c r="N4" s="62" t="s">
        <v>11</v>
      </c>
      <c r="O4" s="64"/>
      <c r="P4" s="57" t="s">
        <v>21</v>
      </c>
    </row>
    <row r="5" spans="1:16" ht="15" customHeight="1">
      <c r="A5" s="13"/>
      <c r="B5" s="13"/>
      <c r="C5" s="71"/>
      <c r="D5" s="73"/>
      <c r="E5" s="71"/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4" t="s">
        <v>13</v>
      </c>
      <c r="N5" s="12" t="s">
        <v>12</v>
      </c>
      <c r="O5" s="14" t="s">
        <v>13</v>
      </c>
      <c r="P5" s="47"/>
    </row>
    <row r="6" spans="1:16" ht="27" customHeight="1">
      <c r="A6" s="8">
        <v>1</v>
      </c>
      <c r="B6" s="9" t="s">
        <v>91</v>
      </c>
      <c r="C6" s="9" t="s">
        <v>209</v>
      </c>
      <c r="D6" s="10">
        <v>1987</v>
      </c>
      <c r="E6" s="10">
        <v>50</v>
      </c>
      <c r="F6" s="10">
        <v>11.85</v>
      </c>
      <c r="G6" s="10">
        <v>73</v>
      </c>
      <c r="H6" s="10">
        <v>43</v>
      </c>
      <c r="I6" s="10">
        <v>79</v>
      </c>
      <c r="J6" s="10">
        <v>45.34</v>
      </c>
      <c r="K6" s="10">
        <v>46</v>
      </c>
      <c r="L6" s="10" t="s">
        <v>172</v>
      </c>
      <c r="M6" s="10">
        <v>67</v>
      </c>
      <c r="N6" s="10">
        <v>32.87</v>
      </c>
      <c r="O6" s="10">
        <v>55</v>
      </c>
      <c r="P6" s="15">
        <f aca="true" t="shared" si="0" ref="P6:P15">SUM(G6+I6+K6+M6+O6)</f>
        <v>320</v>
      </c>
    </row>
    <row r="7" spans="1:16" ht="34.5" customHeight="1">
      <c r="A7" s="8">
        <v>2</v>
      </c>
      <c r="B7" s="9" t="s">
        <v>92</v>
      </c>
      <c r="C7" s="9" t="s">
        <v>207</v>
      </c>
      <c r="D7" s="10">
        <v>1997</v>
      </c>
      <c r="E7" s="10">
        <v>54</v>
      </c>
      <c r="F7" s="10">
        <v>11.84</v>
      </c>
      <c r="G7" s="10">
        <v>73</v>
      </c>
      <c r="H7" s="10">
        <v>41</v>
      </c>
      <c r="I7" s="10">
        <v>73</v>
      </c>
      <c r="J7" s="10">
        <v>53.49</v>
      </c>
      <c r="K7" s="10">
        <v>63</v>
      </c>
      <c r="L7" s="16" t="s">
        <v>173</v>
      </c>
      <c r="M7" s="16">
        <v>47</v>
      </c>
      <c r="N7" s="18">
        <v>31.34</v>
      </c>
      <c r="O7" s="16">
        <v>53</v>
      </c>
      <c r="P7" s="15">
        <f t="shared" si="0"/>
        <v>309</v>
      </c>
    </row>
    <row r="8" spans="1:16" ht="30" customHeight="1">
      <c r="A8" s="8">
        <v>3</v>
      </c>
      <c r="B8" s="9" t="s">
        <v>90</v>
      </c>
      <c r="C8" s="9" t="s">
        <v>210</v>
      </c>
      <c r="D8" s="10">
        <v>1995</v>
      </c>
      <c r="E8" s="10">
        <v>149</v>
      </c>
      <c r="F8" s="10">
        <v>11.58</v>
      </c>
      <c r="G8" s="10">
        <v>79</v>
      </c>
      <c r="H8" s="10">
        <v>26</v>
      </c>
      <c r="I8" s="10">
        <v>46</v>
      </c>
      <c r="J8" s="10">
        <v>37.67</v>
      </c>
      <c r="K8" s="10">
        <v>31</v>
      </c>
      <c r="L8" s="10" t="s">
        <v>171</v>
      </c>
      <c r="M8" s="10">
        <v>48</v>
      </c>
      <c r="N8" s="17">
        <v>27.44</v>
      </c>
      <c r="O8" s="10">
        <v>82</v>
      </c>
      <c r="P8" s="15">
        <f t="shared" si="0"/>
        <v>286</v>
      </c>
    </row>
    <row r="9" spans="1:16" ht="30.75" customHeight="1">
      <c r="A9" s="8">
        <v>4</v>
      </c>
      <c r="B9" s="9" t="s">
        <v>95</v>
      </c>
      <c r="C9" s="9" t="s">
        <v>207</v>
      </c>
      <c r="D9" s="10">
        <v>1998</v>
      </c>
      <c r="E9" s="10">
        <v>21</v>
      </c>
      <c r="F9" s="10">
        <v>11.87</v>
      </c>
      <c r="G9" s="10">
        <v>73</v>
      </c>
      <c r="H9" s="10">
        <v>26</v>
      </c>
      <c r="I9" s="10">
        <v>42</v>
      </c>
      <c r="J9" s="10">
        <v>43.13</v>
      </c>
      <c r="K9" s="10">
        <v>42</v>
      </c>
      <c r="L9" s="16" t="s">
        <v>176</v>
      </c>
      <c r="M9" s="16">
        <v>33</v>
      </c>
      <c r="N9" s="16">
        <v>37.46</v>
      </c>
      <c r="O9" s="16">
        <v>45</v>
      </c>
      <c r="P9" s="15">
        <f t="shared" si="0"/>
        <v>235</v>
      </c>
    </row>
    <row r="10" spans="1:16" ht="25.5" customHeight="1">
      <c r="A10" s="8">
        <v>5</v>
      </c>
      <c r="B10" s="9" t="s">
        <v>94</v>
      </c>
      <c r="C10" s="9" t="s">
        <v>207</v>
      </c>
      <c r="D10" s="10">
        <v>1998</v>
      </c>
      <c r="E10" s="10">
        <v>20</v>
      </c>
      <c r="F10" s="10">
        <v>11.47</v>
      </c>
      <c r="G10" s="10">
        <v>81</v>
      </c>
      <c r="H10" s="10">
        <v>11</v>
      </c>
      <c r="I10" s="10">
        <v>12</v>
      </c>
      <c r="J10" s="10">
        <v>43.09</v>
      </c>
      <c r="K10" s="10">
        <v>42</v>
      </c>
      <c r="L10" s="16" t="s">
        <v>175</v>
      </c>
      <c r="M10" s="16">
        <v>46</v>
      </c>
      <c r="N10" s="18">
        <v>34.41</v>
      </c>
      <c r="O10" s="16">
        <v>51</v>
      </c>
      <c r="P10" s="15">
        <f t="shared" si="0"/>
        <v>232</v>
      </c>
    </row>
    <row r="11" spans="1:16" ht="30">
      <c r="A11" s="8">
        <v>6</v>
      </c>
      <c r="B11" s="9" t="s">
        <v>93</v>
      </c>
      <c r="C11" s="9" t="s">
        <v>208</v>
      </c>
      <c r="D11" s="10">
        <v>1998</v>
      </c>
      <c r="E11" s="10">
        <v>19</v>
      </c>
      <c r="F11" s="10">
        <v>13.5</v>
      </c>
      <c r="G11" s="10">
        <v>40</v>
      </c>
      <c r="H11" s="10">
        <v>28</v>
      </c>
      <c r="I11" s="10">
        <v>41</v>
      </c>
      <c r="J11" s="10">
        <v>34.05</v>
      </c>
      <c r="K11" s="10">
        <v>24</v>
      </c>
      <c r="L11" s="16" t="s">
        <v>174</v>
      </c>
      <c r="M11" s="16">
        <v>33</v>
      </c>
      <c r="N11" s="16">
        <v>30.87</v>
      </c>
      <c r="O11" s="16">
        <v>55</v>
      </c>
      <c r="P11" s="15">
        <f t="shared" si="0"/>
        <v>193</v>
      </c>
    </row>
    <row r="12" spans="1:16" ht="15">
      <c r="A12" s="8">
        <v>7</v>
      </c>
      <c r="B12" s="9" t="s">
        <v>98</v>
      </c>
      <c r="C12" s="9" t="s">
        <v>20</v>
      </c>
      <c r="D12" s="10">
        <v>1998</v>
      </c>
      <c r="E12" s="10">
        <v>31</v>
      </c>
      <c r="F12" s="10">
        <v>12.1</v>
      </c>
      <c r="G12" s="10">
        <v>68</v>
      </c>
      <c r="H12" s="10">
        <v>4</v>
      </c>
      <c r="I12" s="10">
        <v>4</v>
      </c>
      <c r="J12" s="10">
        <v>44.13</v>
      </c>
      <c r="K12" s="10">
        <v>44</v>
      </c>
      <c r="L12" s="16" t="s">
        <v>177</v>
      </c>
      <c r="M12" s="16">
        <v>14</v>
      </c>
      <c r="N12" s="16">
        <v>38.81</v>
      </c>
      <c r="O12" s="16">
        <v>42</v>
      </c>
      <c r="P12" s="15">
        <f t="shared" si="0"/>
        <v>172</v>
      </c>
    </row>
    <row r="13" spans="1:16" ht="15">
      <c r="A13" s="8">
        <v>8</v>
      </c>
      <c r="B13" s="9" t="s">
        <v>99</v>
      </c>
      <c r="C13" s="9" t="s">
        <v>19</v>
      </c>
      <c r="D13" s="10">
        <v>1993</v>
      </c>
      <c r="E13" s="10">
        <v>80</v>
      </c>
      <c r="F13" s="10">
        <v>14.12</v>
      </c>
      <c r="G13" s="10">
        <v>27</v>
      </c>
      <c r="H13" s="10">
        <v>2</v>
      </c>
      <c r="I13" s="10">
        <v>2</v>
      </c>
      <c r="J13" s="10">
        <v>34.43</v>
      </c>
      <c r="K13" s="10">
        <v>24</v>
      </c>
      <c r="L13" s="16" t="s">
        <v>178</v>
      </c>
      <c r="M13" s="16">
        <v>28</v>
      </c>
      <c r="N13" s="16">
        <v>47.75</v>
      </c>
      <c r="O13" s="16">
        <v>32</v>
      </c>
      <c r="P13" s="15">
        <f t="shared" si="0"/>
        <v>113</v>
      </c>
    </row>
    <row r="14" spans="1:16" ht="30">
      <c r="A14" s="8">
        <v>9</v>
      </c>
      <c r="B14" s="9" t="s">
        <v>96</v>
      </c>
      <c r="C14" s="9" t="s">
        <v>208</v>
      </c>
      <c r="D14" s="10">
        <v>1994</v>
      </c>
      <c r="E14" s="10">
        <v>19</v>
      </c>
      <c r="F14" s="10">
        <v>13.8</v>
      </c>
      <c r="G14" s="10">
        <v>34</v>
      </c>
      <c r="H14" s="10">
        <v>9</v>
      </c>
      <c r="I14" s="10">
        <v>9</v>
      </c>
      <c r="J14" s="10">
        <v>33.25</v>
      </c>
      <c r="K14" s="10">
        <v>22</v>
      </c>
      <c r="L14" s="16" t="s">
        <v>179</v>
      </c>
      <c r="M14" s="16">
        <v>13</v>
      </c>
      <c r="N14" s="16">
        <v>53.69</v>
      </c>
      <c r="O14" s="16">
        <v>26</v>
      </c>
      <c r="P14" s="15">
        <f t="shared" si="0"/>
        <v>104</v>
      </c>
    </row>
    <row r="15" spans="1:16" ht="30">
      <c r="A15" s="8">
        <v>10</v>
      </c>
      <c r="B15" s="9" t="s">
        <v>97</v>
      </c>
      <c r="C15" s="9" t="s">
        <v>208</v>
      </c>
      <c r="D15" s="10">
        <v>1994</v>
      </c>
      <c r="E15" s="10">
        <v>39</v>
      </c>
      <c r="F15" s="10">
        <v>14.2</v>
      </c>
      <c r="G15" s="10">
        <v>26</v>
      </c>
      <c r="H15" s="10">
        <v>5</v>
      </c>
      <c r="I15" s="10">
        <v>5</v>
      </c>
      <c r="J15" s="10">
        <v>32.5</v>
      </c>
      <c r="K15" s="10">
        <v>21</v>
      </c>
      <c r="L15" s="16" t="s">
        <v>180</v>
      </c>
      <c r="M15" s="16">
        <v>13</v>
      </c>
      <c r="N15" s="16">
        <v>57.5</v>
      </c>
      <c r="O15" s="16">
        <v>22</v>
      </c>
      <c r="P15" s="15">
        <f t="shared" si="0"/>
        <v>87</v>
      </c>
    </row>
    <row r="17" spans="2:11" ht="15.75" customHeight="1">
      <c r="B17" s="5" t="s">
        <v>27</v>
      </c>
      <c r="C17" s="5"/>
      <c r="D17" s="5"/>
      <c r="E17" s="59" t="s">
        <v>29</v>
      </c>
      <c r="F17" s="59"/>
      <c r="G17" s="59"/>
      <c r="H17" s="59"/>
      <c r="I17" s="59"/>
      <c r="J17" s="59"/>
      <c r="K17" s="59"/>
    </row>
    <row r="18" spans="2:10" ht="15.75">
      <c r="B18" s="1"/>
      <c r="C18" s="7"/>
      <c r="D18" s="20"/>
      <c r="E18" s="20"/>
      <c r="F18" s="1"/>
      <c r="G18" s="1"/>
      <c r="H18" s="1"/>
      <c r="I18" s="1"/>
      <c r="J18" s="1"/>
    </row>
    <row r="19" spans="2:11" ht="15.75">
      <c r="B19" s="1" t="s">
        <v>28</v>
      </c>
      <c r="C19" s="7"/>
      <c r="D19" s="7"/>
      <c r="E19" s="60" t="s">
        <v>30</v>
      </c>
      <c r="F19" s="60"/>
      <c r="G19" s="60"/>
      <c r="H19" s="60"/>
      <c r="I19" s="60"/>
      <c r="J19" s="60"/>
      <c r="K19" s="60"/>
    </row>
    <row r="20" ht="15">
      <c r="E20" s="6"/>
    </row>
    <row r="21" spans="2:11" ht="15.75" customHeight="1">
      <c r="B21" s="5"/>
      <c r="C21" s="5"/>
      <c r="D21" s="5"/>
      <c r="E21" s="59"/>
      <c r="F21" s="59"/>
      <c r="G21" s="59"/>
      <c r="H21" s="59"/>
      <c r="I21" s="59"/>
      <c r="J21" s="59"/>
      <c r="K21" s="59"/>
    </row>
    <row r="22" spans="2:10" ht="15.75">
      <c r="B22" s="1"/>
      <c r="C22" s="7"/>
      <c r="D22" s="20"/>
      <c r="E22" s="20"/>
      <c r="F22" s="1"/>
      <c r="G22" s="1"/>
      <c r="H22" s="1"/>
      <c r="I22" s="1"/>
      <c r="J22" s="1"/>
    </row>
    <row r="23" spans="2:11" ht="15.75">
      <c r="B23" s="1"/>
      <c r="C23" s="7"/>
      <c r="D23" s="7"/>
      <c r="E23" s="61"/>
      <c r="F23" s="61"/>
      <c r="G23" s="61"/>
      <c r="H23" s="61"/>
      <c r="I23" s="61"/>
      <c r="J23" s="61"/>
      <c r="K23" s="61"/>
    </row>
  </sheetData>
  <sheetProtection/>
  <mergeCells count="18">
    <mergeCell ref="A3:P3"/>
    <mergeCell ref="C4:C5"/>
    <mergeCell ref="D4:D5"/>
    <mergeCell ref="E4:E5"/>
    <mergeCell ref="F4:G4"/>
    <mergeCell ref="H4:I4"/>
    <mergeCell ref="A1:P1"/>
    <mergeCell ref="A2:D2"/>
    <mergeCell ref="E2:M2"/>
    <mergeCell ref="N2:P2"/>
    <mergeCell ref="N4:O4"/>
    <mergeCell ref="P4:P5"/>
    <mergeCell ref="E23:K23"/>
    <mergeCell ref="E17:K17"/>
    <mergeCell ref="E19:K19"/>
    <mergeCell ref="E21:K21"/>
    <mergeCell ref="J4:K4"/>
    <mergeCell ref="L4:M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140625" style="0" customWidth="1"/>
    <col min="2" max="2" width="24.140625" style="0" customWidth="1"/>
    <col min="3" max="3" width="6.00390625" style="0" customWidth="1"/>
    <col min="4" max="5" width="6.140625" style="0" customWidth="1"/>
    <col min="6" max="7" width="5.28125" style="0" customWidth="1"/>
    <col min="8" max="8" width="6.00390625" style="0" customWidth="1"/>
    <col min="9" max="10" width="5.8515625" style="0" customWidth="1"/>
    <col min="11" max="11" width="5.57421875" style="0" customWidth="1"/>
    <col min="12" max="13" width="5.421875" style="0" customWidth="1"/>
    <col min="14" max="14" width="4.7109375" style="0" customWidth="1"/>
    <col min="15" max="15" width="4.8515625" style="0" customWidth="1"/>
    <col min="16" max="16" width="4.7109375" style="0" customWidth="1"/>
    <col min="17" max="18" width="5.57421875" style="0" customWidth="1"/>
  </cols>
  <sheetData>
    <row r="1" spans="1:19" ht="37.5" customHeight="1">
      <c r="A1" s="65" t="s">
        <v>188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">
      <c r="A2" s="66" t="s">
        <v>32</v>
      </c>
      <c r="B2" s="66"/>
      <c r="C2" s="66"/>
      <c r="D2" s="66"/>
      <c r="E2" s="66"/>
      <c r="F2" s="38"/>
      <c r="G2" s="67"/>
      <c r="H2" s="67"/>
      <c r="I2" s="67"/>
      <c r="J2" s="67"/>
      <c r="K2" s="67"/>
      <c r="L2" s="67"/>
      <c r="M2" s="67"/>
      <c r="N2" s="67"/>
      <c r="O2" s="67"/>
      <c r="P2" s="68" t="s">
        <v>31</v>
      </c>
      <c r="Q2" s="68"/>
      <c r="R2" s="68"/>
      <c r="S2" s="68"/>
    </row>
    <row r="3" spans="1:19" ht="18.75">
      <c r="A3" s="69" t="s">
        <v>203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">
      <c r="A4" s="74" t="s">
        <v>2</v>
      </c>
      <c r="B4" s="51" t="s">
        <v>191</v>
      </c>
      <c r="C4" s="48" t="s">
        <v>189</v>
      </c>
      <c r="D4" s="34"/>
      <c r="E4" s="34"/>
      <c r="F4" s="34"/>
      <c r="G4" s="34"/>
      <c r="H4" s="34"/>
      <c r="I4" s="49"/>
      <c r="J4" s="48" t="s">
        <v>190</v>
      </c>
      <c r="K4" s="34"/>
      <c r="L4" s="34"/>
      <c r="M4" s="34"/>
      <c r="N4" s="34"/>
      <c r="O4" s="34"/>
      <c r="P4" s="34"/>
      <c r="Q4" s="34"/>
      <c r="R4" s="49"/>
      <c r="S4" s="51" t="s">
        <v>21</v>
      </c>
    </row>
    <row r="5" spans="1:19" ht="15">
      <c r="A5" s="75"/>
      <c r="B5" s="52"/>
      <c r="C5" s="50" t="s">
        <v>187</v>
      </c>
      <c r="D5" s="50"/>
      <c r="E5" s="50"/>
      <c r="F5" s="48" t="s">
        <v>186</v>
      </c>
      <c r="G5" s="49"/>
      <c r="H5" s="50" t="s">
        <v>185</v>
      </c>
      <c r="I5" s="50"/>
      <c r="J5" s="50" t="s">
        <v>187</v>
      </c>
      <c r="K5" s="50"/>
      <c r="L5" s="50"/>
      <c r="M5" s="50" t="s">
        <v>186</v>
      </c>
      <c r="N5" s="50"/>
      <c r="O5" s="50"/>
      <c r="P5" s="50" t="s">
        <v>185</v>
      </c>
      <c r="Q5" s="50"/>
      <c r="R5" s="50"/>
      <c r="S5" s="52"/>
    </row>
    <row r="6" spans="1:19" ht="15">
      <c r="A6" s="41">
        <v>1</v>
      </c>
      <c r="B6" s="40" t="s">
        <v>207</v>
      </c>
      <c r="C6" s="39">
        <v>347</v>
      </c>
      <c r="D6" s="39">
        <v>323</v>
      </c>
      <c r="E6" s="39"/>
      <c r="F6" s="39">
        <v>288</v>
      </c>
      <c r="G6" s="39"/>
      <c r="H6" s="39"/>
      <c r="I6" s="39"/>
      <c r="J6" s="39">
        <v>330</v>
      </c>
      <c r="K6" s="39"/>
      <c r="L6" s="39"/>
      <c r="M6" s="39">
        <v>305</v>
      </c>
      <c r="N6" s="39"/>
      <c r="O6" s="39"/>
      <c r="P6" s="39">
        <v>309</v>
      </c>
      <c r="Q6" s="39"/>
      <c r="R6" s="39"/>
      <c r="S6" s="39">
        <f aca="true" t="shared" si="0" ref="S6:S14">SUM(C6:R6)</f>
        <v>1902</v>
      </c>
    </row>
    <row r="7" spans="1:19" ht="15">
      <c r="A7" s="41">
        <v>2</v>
      </c>
      <c r="B7" s="40" t="s">
        <v>34</v>
      </c>
      <c r="C7" s="39">
        <v>300</v>
      </c>
      <c r="D7" s="39"/>
      <c r="E7" s="39"/>
      <c r="F7" s="39"/>
      <c r="G7" s="39"/>
      <c r="H7" s="39">
        <v>271</v>
      </c>
      <c r="I7" s="39">
        <v>237</v>
      </c>
      <c r="J7" s="39">
        <v>258</v>
      </c>
      <c r="K7" s="39">
        <v>210</v>
      </c>
      <c r="L7" s="39"/>
      <c r="M7" s="39">
        <v>249</v>
      </c>
      <c r="N7" s="39"/>
      <c r="O7" s="39"/>
      <c r="P7" s="39"/>
      <c r="Q7" s="39"/>
      <c r="R7" s="39"/>
      <c r="S7" s="39">
        <f t="shared" si="0"/>
        <v>1525</v>
      </c>
    </row>
    <row r="8" spans="1:19" ht="15">
      <c r="A8" s="41">
        <v>3</v>
      </c>
      <c r="B8" s="40" t="s">
        <v>184</v>
      </c>
      <c r="C8" s="39">
        <v>235</v>
      </c>
      <c r="D8" s="39">
        <v>197</v>
      </c>
      <c r="E8" s="39"/>
      <c r="F8" s="39">
        <v>179</v>
      </c>
      <c r="G8" s="39"/>
      <c r="H8" s="39">
        <v>191</v>
      </c>
      <c r="I8" s="39"/>
      <c r="J8" s="39">
        <v>278</v>
      </c>
      <c r="K8" s="39"/>
      <c r="L8" s="39"/>
      <c r="M8" s="39"/>
      <c r="N8" s="39"/>
      <c r="O8" s="39"/>
      <c r="P8" s="39">
        <v>172</v>
      </c>
      <c r="Q8" s="39"/>
      <c r="R8" s="39"/>
      <c r="S8" s="39">
        <f t="shared" si="0"/>
        <v>1252</v>
      </c>
    </row>
    <row r="9" spans="1:19" ht="15">
      <c r="A9" s="41">
        <v>4</v>
      </c>
      <c r="B9" s="40" t="s">
        <v>182</v>
      </c>
      <c r="C9" s="39">
        <v>184</v>
      </c>
      <c r="D9" s="39">
        <v>124</v>
      </c>
      <c r="E9" s="39"/>
      <c r="F9" s="39"/>
      <c r="G9" s="39"/>
      <c r="H9" s="39">
        <v>118</v>
      </c>
      <c r="I9" s="39"/>
      <c r="J9" s="39">
        <v>237</v>
      </c>
      <c r="K9" s="39"/>
      <c r="L9" s="39"/>
      <c r="M9" s="39">
        <v>150</v>
      </c>
      <c r="N9" s="39">
        <v>142</v>
      </c>
      <c r="O9" s="39"/>
      <c r="P9" s="39"/>
      <c r="Q9" s="39"/>
      <c r="R9" s="39"/>
      <c r="S9" s="39">
        <f t="shared" si="0"/>
        <v>955</v>
      </c>
    </row>
    <row r="10" spans="1:19" ht="15">
      <c r="A10" s="41">
        <v>5</v>
      </c>
      <c r="B10" s="40" t="s">
        <v>183</v>
      </c>
      <c r="C10" s="39"/>
      <c r="D10" s="39"/>
      <c r="E10" s="39"/>
      <c r="F10" s="39"/>
      <c r="G10" s="39"/>
      <c r="H10" s="39">
        <v>220</v>
      </c>
      <c r="I10" s="39"/>
      <c r="J10" s="39">
        <v>238</v>
      </c>
      <c r="K10" s="39">
        <v>230</v>
      </c>
      <c r="L10" s="39">
        <v>225</v>
      </c>
      <c r="M10" s="39"/>
      <c r="N10" s="39"/>
      <c r="O10" s="39"/>
      <c r="P10" s="39"/>
      <c r="Q10" s="39"/>
      <c r="R10" s="39"/>
      <c r="S10" s="39">
        <f t="shared" si="0"/>
        <v>913</v>
      </c>
    </row>
    <row r="11" spans="1:19" ht="15">
      <c r="A11" s="41">
        <v>6</v>
      </c>
      <c r="B11" s="40" t="s">
        <v>192</v>
      </c>
      <c r="C11" s="39">
        <v>132</v>
      </c>
      <c r="D11" s="39"/>
      <c r="E11" s="39"/>
      <c r="F11" s="39"/>
      <c r="G11" s="39"/>
      <c r="H11" s="39"/>
      <c r="I11" s="39"/>
      <c r="J11" s="39">
        <v>134</v>
      </c>
      <c r="K11" s="39"/>
      <c r="L11" s="39"/>
      <c r="M11" s="39"/>
      <c r="N11" s="39"/>
      <c r="O11" s="39"/>
      <c r="P11" s="39"/>
      <c r="Q11" s="39"/>
      <c r="R11" s="39"/>
      <c r="S11" s="39">
        <f t="shared" si="0"/>
        <v>266</v>
      </c>
    </row>
    <row r="12" spans="1:19" ht="15">
      <c r="A12" s="41" t="s">
        <v>181</v>
      </c>
      <c r="B12" s="40" t="s">
        <v>208</v>
      </c>
      <c r="C12" s="39"/>
      <c r="D12" s="39"/>
      <c r="E12" s="39"/>
      <c r="F12" s="39">
        <v>287</v>
      </c>
      <c r="G12" s="39"/>
      <c r="H12" s="39"/>
      <c r="I12" s="39"/>
      <c r="J12" s="39">
        <v>354</v>
      </c>
      <c r="K12" s="39"/>
      <c r="L12" s="39"/>
      <c r="M12" s="39"/>
      <c r="N12" s="39"/>
      <c r="O12" s="39"/>
      <c r="P12" s="39">
        <v>194</v>
      </c>
      <c r="Q12" s="39"/>
      <c r="R12" s="39"/>
      <c r="S12" s="39">
        <f t="shared" si="0"/>
        <v>835</v>
      </c>
    </row>
    <row r="13" spans="1:19" ht="15">
      <c r="A13" s="41" t="s">
        <v>181</v>
      </c>
      <c r="B13" s="40" t="s">
        <v>209</v>
      </c>
      <c r="C13" s="39">
        <v>335</v>
      </c>
      <c r="D13" s="39"/>
      <c r="E13" s="39"/>
      <c r="F13" s="39">
        <v>297</v>
      </c>
      <c r="G13" s="39"/>
      <c r="H13" s="39">
        <v>288</v>
      </c>
      <c r="I13" s="39"/>
      <c r="J13" s="39">
        <v>273</v>
      </c>
      <c r="K13" s="39"/>
      <c r="L13" s="39"/>
      <c r="M13" s="39">
        <v>263</v>
      </c>
      <c r="N13" s="39"/>
      <c r="O13" s="39"/>
      <c r="P13" s="39">
        <v>320</v>
      </c>
      <c r="Q13" s="39"/>
      <c r="R13" s="39"/>
      <c r="S13" s="39">
        <f t="shared" si="0"/>
        <v>1776</v>
      </c>
    </row>
    <row r="14" spans="1:19" ht="15">
      <c r="A14" s="41" t="s">
        <v>181</v>
      </c>
      <c r="B14" s="40" t="s">
        <v>210</v>
      </c>
      <c r="C14" s="39"/>
      <c r="D14" s="39"/>
      <c r="E14" s="39"/>
      <c r="F14" s="39">
        <v>303</v>
      </c>
      <c r="G14" s="39">
        <v>259</v>
      </c>
      <c r="H14" s="39"/>
      <c r="I14" s="39"/>
      <c r="J14" s="39">
        <v>268</v>
      </c>
      <c r="K14" s="39">
        <v>265</v>
      </c>
      <c r="L14" s="39"/>
      <c r="M14" s="39">
        <v>312</v>
      </c>
      <c r="N14" s="39"/>
      <c r="O14" s="39"/>
      <c r="P14" s="39">
        <v>286</v>
      </c>
      <c r="Q14" s="39"/>
      <c r="R14" s="39"/>
      <c r="S14" s="39">
        <f t="shared" si="0"/>
        <v>1693</v>
      </c>
    </row>
    <row r="16" spans="2:11" ht="15.75">
      <c r="B16" s="5" t="s">
        <v>27</v>
      </c>
      <c r="C16" s="5"/>
      <c r="D16" s="5"/>
      <c r="E16" s="59" t="s">
        <v>29</v>
      </c>
      <c r="F16" s="59"/>
      <c r="G16" s="59"/>
      <c r="H16" s="59"/>
      <c r="I16" s="59"/>
      <c r="J16" s="59"/>
      <c r="K16" s="59"/>
    </row>
    <row r="17" spans="2:10" ht="15.75">
      <c r="B17" s="1"/>
      <c r="C17" s="7"/>
      <c r="D17" s="20"/>
      <c r="E17" s="20"/>
      <c r="F17" s="1"/>
      <c r="G17" s="1"/>
      <c r="H17" s="1"/>
      <c r="I17" s="1"/>
      <c r="J17" s="1"/>
    </row>
    <row r="18" spans="2:11" ht="15.75">
      <c r="B18" s="1" t="s">
        <v>28</v>
      </c>
      <c r="C18" s="7"/>
      <c r="D18" s="7"/>
      <c r="E18" s="60" t="s">
        <v>30</v>
      </c>
      <c r="F18" s="60"/>
      <c r="G18" s="60"/>
      <c r="H18" s="60"/>
      <c r="I18" s="60"/>
      <c r="J18" s="60"/>
      <c r="K18" s="60"/>
    </row>
    <row r="19" spans="3:5" ht="15">
      <c r="C19" s="11"/>
      <c r="D19" s="6"/>
      <c r="E19" s="6"/>
    </row>
    <row r="20" spans="2:11" ht="15.75">
      <c r="B20" s="5"/>
      <c r="C20" s="5"/>
      <c r="D20" s="5"/>
      <c r="E20" s="59"/>
      <c r="F20" s="59"/>
      <c r="G20" s="59"/>
      <c r="H20" s="59"/>
      <c r="I20" s="59"/>
      <c r="J20" s="59"/>
      <c r="K20" s="59"/>
    </row>
    <row r="21" spans="2:10" ht="15.75">
      <c r="B21" s="1"/>
      <c r="C21" s="7"/>
      <c r="D21" s="20"/>
      <c r="E21" s="20"/>
      <c r="F21" s="1"/>
      <c r="G21" s="1"/>
      <c r="H21" s="1"/>
      <c r="I21" s="1"/>
      <c r="J21" s="1"/>
    </row>
    <row r="22" spans="2:11" ht="15.75">
      <c r="B22" s="1"/>
      <c r="C22" s="7"/>
      <c r="D22" s="7"/>
      <c r="E22" s="61"/>
      <c r="F22" s="61"/>
      <c r="G22" s="61"/>
      <c r="H22" s="61"/>
      <c r="I22" s="61"/>
      <c r="J22" s="61"/>
      <c r="K22" s="61"/>
    </row>
  </sheetData>
  <sheetProtection/>
  <mergeCells count="20">
    <mergeCell ref="A3:S3"/>
    <mergeCell ref="S4:S5"/>
    <mergeCell ref="C4:I4"/>
    <mergeCell ref="J4:R4"/>
    <mergeCell ref="A4:A5"/>
    <mergeCell ref="B4:B5"/>
    <mergeCell ref="E22:K22"/>
    <mergeCell ref="A1:S1"/>
    <mergeCell ref="A2:E2"/>
    <mergeCell ref="G2:O2"/>
    <mergeCell ref="P2:S2"/>
    <mergeCell ref="C5:E5"/>
    <mergeCell ref="H5:I5"/>
    <mergeCell ref="J5:L5"/>
    <mergeCell ref="M5:O5"/>
    <mergeCell ref="P5:R5"/>
    <mergeCell ref="F5:G5"/>
    <mergeCell ref="E16:K16"/>
    <mergeCell ref="E18:K18"/>
    <mergeCell ref="E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2016-07-05T10:33:33Z</dcterms:modified>
  <cp:category/>
  <cp:version/>
  <cp:contentType/>
  <cp:contentStatus/>
</cp:coreProperties>
</file>